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e2e97363bfaf93d/Documents/Fridaythorpe Parish Council/Fridaythorpe PC/Audit/2022.23/"/>
    </mc:Choice>
  </mc:AlternateContent>
  <xr:revisionPtr revIDLastSave="3052" documentId="114_{3B7A2C5B-90A0-4422-B767-F10B2B732CF6}" xr6:coauthVersionLast="47" xr6:coauthVersionMax="47" xr10:uidLastSave="{515D2F04-884B-4B0B-AC30-2E00105F0522}"/>
  <bookViews>
    <workbookView xWindow="-110" yWindow="-110" windowWidth="19420" windowHeight="10300" firstSheet="1" activeTab="1" xr2:uid="{BDE31902-E445-4B2A-9405-A9D1C8A3F646}"/>
  </bookViews>
  <sheets>
    <sheet name="Staff costs" sheetId="7" r:id="rId1"/>
    <sheet name="Expenditure" sheetId="1" r:id="rId2"/>
  </sheets>
  <definedNames>
    <definedName name="_xlnm._FilterDatabase" localSheetId="1" hidden="1">Expenditure!$A$1:$K$57</definedName>
    <definedName name="_xlnm._FilterDatabase" localSheetId="0" hidden="1">'Staff costs'!$A$1:$N$56</definedName>
    <definedName name="_xlnm.Print_Area" localSheetId="1">Expenditure!$A$1:$K$58</definedName>
    <definedName name="_xlnm.Print_Area" localSheetId="0">'Staff costs'!$A$1:$N$58</definedName>
    <definedName name="rownum">!#REF!</definedName>
    <definedName name="SHARED_FORMULA_10_2_10_2_0">"[.K2]+[.G3]-[.H3]"</definedName>
    <definedName name="SHARED_FORMULA_10_3_10_3_1">"[.K3]+[.G4]-[.H4]"</definedName>
    <definedName name="SHARED_FORMULA_10_3_10_3_2">"[.K3]+[.F4]-[.J4]"</definedName>
    <definedName name="SHARED_FORMULA_7_26_7_26_4">"[.F27]*([.G27]/100)"</definedName>
    <definedName name="SHARED_FORMULA_7_3_7_3_4">"[.F4]*([.G4]/100)"</definedName>
    <definedName name="SHARED_FORMULA_7_30_7_30_3">"[.F31]*([.G31]/100)"</definedName>
    <definedName name="SHARED_FORMULA_7_40_7_40_3">"[.F41]*([.G41]/100)"</definedName>
    <definedName name="SHARED_FORMULA_7_6_7_6_3">"[.F7]*([.G7]/100)"</definedName>
    <definedName name="SHARED_FORMULA_8_27_8_27_4">"[.F28]+[.H28]"</definedName>
    <definedName name="SHARED_FORMULA_8_30_8_30_3">"[.F31]+[.H31]"</definedName>
    <definedName name="SHARED_FORMULA_8_4_8_4_2">"[.G5]*([.H5]/100)"</definedName>
    <definedName name="SHARED_FORMULA_8_4_8_4_4">"[.F5]+[.H5]"</definedName>
    <definedName name="SHARED_FORMULA_8_40_8_40_3">"[.F41]+[.H41]"</definedName>
    <definedName name="SHARED_FORMULA_8_6_8_6_3">"[.F7]+[.H7]"</definedName>
    <definedName name="SHARED_FORMULA_9_16_9_16_4">"[.J16]+[.E17]-[.I17]"</definedName>
    <definedName name="SHARED_FORMULA_9_19_9_19_2">"[.G20]+[.I20]"</definedName>
    <definedName name="SHARED_FORMULA_9_27_9_27_4">"[.J27]+[.E28]-[.I28]"</definedName>
    <definedName name="SHARED_FORMULA_9_4_9_4_2">"[.G5]+[.I5]"</definedName>
    <definedName name="SHARED_FORMULA_9_5_9_5_3">"[.J5]+[.E6]-[.I6]"</definedName>
    <definedName name="SHARED_FORMULA_9_5_9_5_4">"[.J5]+[.E6]-[.I6]"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7" i="7" l="1"/>
  <c r="M3" i="7"/>
  <c r="M4" i="7" s="1"/>
  <c r="M5" i="7" s="1"/>
  <c r="M6" i="7" s="1"/>
  <c r="M7" i="7" s="1"/>
  <c r="M8" i="7" s="1"/>
  <c r="M9" i="7" s="1"/>
  <c r="M10" i="7" s="1"/>
  <c r="M11" i="7" s="1"/>
  <c r="M12" i="7" s="1"/>
  <c r="M13" i="7" s="1"/>
  <c r="M14" i="7" s="1"/>
  <c r="M15" i="7" s="1"/>
  <c r="M16" i="7" s="1"/>
  <c r="M17" i="7" s="1"/>
  <c r="M18" i="7" s="1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M29" i="7" s="1"/>
  <c r="M30" i="7" s="1"/>
  <c r="M31" i="7" s="1"/>
  <c r="M32" i="7" s="1"/>
  <c r="M33" i="7" s="1"/>
  <c r="M34" i="7" s="1"/>
  <c r="M35" i="7" s="1"/>
  <c r="M36" i="7" s="1"/>
  <c r="M37" i="7" s="1"/>
  <c r="M38" i="7" s="1"/>
  <c r="M39" i="7" s="1"/>
  <c r="M40" i="7" s="1"/>
  <c r="M41" i="7" s="1"/>
  <c r="M42" i="7" s="1"/>
  <c r="M43" i="7" s="1"/>
  <c r="M44" i="7" s="1"/>
  <c r="M45" i="7" s="1"/>
  <c r="M46" i="7" s="1"/>
  <c r="M47" i="7" s="1"/>
  <c r="M48" i="7" s="1"/>
  <c r="M49" i="7" s="1"/>
  <c r="M50" i="7" s="1"/>
  <c r="M51" i="7" s="1"/>
  <c r="M52" i="7" s="1"/>
  <c r="M53" i="7" s="1"/>
  <c r="M54" i="7" s="1"/>
  <c r="M55" i="7" s="1"/>
  <c r="M56" i="7" s="1"/>
</calcChain>
</file>

<file path=xl/sharedStrings.xml><?xml version="1.0" encoding="utf-8"?>
<sst xmlns="http://schemas.openxmlformats.org/spreadsheetml/2006/main" count="347" uniqueCount="99">
  <si>
    <t>Sheet No.</t>
  </si>
  <si>
    <t>Date of Invoice</t>
  </si>
  <si>
    <t>Date Arrived /Left Account</t>
  </si>
  <si>
    <t>Suppliers VAT Reg NO.</t>
  </si>
  <si>
    <t>Payee</t>
  </si>
  <si>
    <t>Description</t>
  </si>
  <si>
    <t>Budget area</t>
  </si>
  <si>
    <t>Cheque No.</t>
  </si>
  <si>
    <t>Credit</t>
  </si>
  <si>
    <t>Debit</t>
  </si>
  <si>
    <t>VAT</t>
  </si>
  <si>
    <t>Balance</t>
  </si>
  <si>
    <t>Total still to be debited</t>
  </si>
  <si>
    <t>Opening Balance</t>
  </si>
  <si>
    <t>Defibrillator</t>
  </si>
  <si>
    <t>Running costs</t>
  </si>
  <si>
    <t>Date Cheque Written/ BACS sent</t>
  </si>
  <si>
    <t>ERNLLCA</t>
  </si>
  <si>
    <t>Samantha O'Connor</t>
  </si>
  <si>
    <t>Salary and expenses</t>
  </si>
  <si>
    <t>Clerks salary (March)</t>
  </si>
  <si>
    <t>Annual membership fees</t>
  </si>
  <si>
    <t>Florida Marquees</t>
  </si>
  <si>
    <t>Balance of invoice</t>
  </si>
  <si>
    <t>PC events</t>
  </si>
  <si>
    <t>Carlos M.B Contractors</t>
  </si>
  <si>
    <t>Refurbishment of benches x 4</t>
  </si>
  <si>
    <t>One- off/ Contingency</t>
  </si>
  <si>
    <t>Clerks salary (April)</t>
  </si>
  <si>
    <t>Balance for catering</t>
  </si>
  <si>
    <t>The Spitting Pig Co.</t>
  </si>
  <si>
    <t>Full payment of invoice</t>
  </si>
  <si>
    <t>Fastsigns (Vizcom Ltd)</t>
  </si>
  <si>
    <t>4 x signage for Jubilee event</t>
  </si>
  <si>
    <t>ERYC</t>
  </si>
  <si>
    <t>Precept</t>
  </si>
  <si>
    <t>HMRC</t>
  </si>
  <si>
    <t>Vat return</t>
  </si>
  <si>
    <t>Kevin Hynes</t>
  </si>
  <si>
    <t>Repayment for Jubilee expenses</t>
  </si>
  <si>
    <t>Clerks salary (May)</t>
  </si>
  <si>
    <t>Internal Audit</t>
  </si>
  <si>
    <t>Emma Fletcher</t>
  </si>
  <si>
    <t>WFH Allowance</t>
  </si>
  <si>
    <t>Clerks salary (June)</t>
  </si>
  <si>
    <t>Clerks PAYE (June)</t>
  </si>
  <si>
    <t>Ken Falkingham</t>
  </si>
  <si>
    <t>The DefibPad</t>
  </si>
  <si>
    <t>Gravel Master</t>
  </si>
  <si>
    <t>Clerks salary for July</t>
  </si>
  <si>
    <t>Clerks PAYE for July</t>
  </si>
  <si>
    <t>WFH Allowance for July</t>
  </si>
  <si>
    <t>Defibrillator Pads</t>
  </si>
  <si>
    <t>Sea cobbles for pond work</t>
  </si>
  <si>
    <t>Balance of grant money</t>
  </si>
  <si>
    <t>Information board expenses</t>
  </si>
  <si>
    <t>Clerks salary (August)</t>
  </si>
  <si>
    <t>Clerks WFH Allowance (August)</t>
  </si>
  <si>
    <t>X 2 Connect</t>
  </si>
  <si>
    <t>BT Telephone Box Paint Kit</t>
  </si>
  <si>
    <t>SLCC</t>
  </si>
  <si>
    <t>Clerk training</t>
  </si>
  <si>
    <t xml:space="preserve">206 9537 96 </t>
  </si>
  <si>
    <t>Repayment for ink cartridges</t>
  </si>
  <si>
    <t>Clerks salary (September)</t>
  </si>
  <si>
    <t>Clerks WFH Allowance (September)</t>
  </si>
  <si>
    <t>ICO</t>
  </si>
  <si>
    <t>Data protection renewal fee</t>
  </si>
  <si>
    <t>Clerks salary (October)</t>
  </si>
  <si>
    <t>Clerks WFH Allowance (October)</t>
  </si>
  <si>
    <t>Millington PC</t>
  </si>
  <si>
    <t>Part payment towards clerk training</t>
  </si>
  <si>
    <t>ABN</t>
  </si>
  <si>
    <t>Festive Fridaythorpe donation</t>
  </si>
  <si>
    <t>Clerks salary (November)</t>
  </si>
  <si>
    <t>Clerks WFH Allowance (November)</t>
  </si>
  <si>
    <t>Gallagher</t>
  </si>
  <si>
    <t>Insurance renewal</t>
  </si>
  <si>
    <t>Tom Hemesley</t>
  </si>
  <si>
    <t>Festive Fridaythorpe expenses (2021)</t>
  </si>
  <si>
    <t>Part Festive Fridaythorpe expenses (2022)</t>
  </si>
  <si>
    <t>Clerk salary (December)</t>
  </si>
  <si>
    <t>Clerks PAYE (December)</t>
  </si>
  <si>
    <t>Clerks WFH Allowance (December)</t>
  </si>
  <si>
    <t>Part payment for clerk training</t>
  </si>
  <si>
    <t>Repayment for window cleaning x 7</t>
  </si>
  <si>
    <t>Balance of Festive Fridaythorpe expenses</t>
  </si>
  <si>
    <t>Clerk WFH Allowance (January)</t>
  </si>
  <si>
    <t>Clerk salary (January)</t>
  </si>
  <si>
    <t>Clerk PAYE (January)</t>
  </si>
  <si>
    <t>One-off/ Contingency</t>
  </si>
  <si>
    <t>Planters x 2</t>
  </si>
  <si>
    <t>Amberol Ltd</t>
  </si>
  <si>
    <t>Clerk WFH Allowance (February)</t>
  </si>
  <si>
    <t>Remainder of February clerk invoice</t>
  </si>
  <si>
    <t>Part payment of clerks February invoice</t>
  </si>
  <si>
    <t>Unable to claim VAT as no VAT no. supplied</t>
  </si>
  <si>
    <t xml:space="preserve">Harper Office </t>
  </si>
  <si>
    <t>Defibrillator battery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</si>
</sst>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£-809]#,##0.00;[Red][$-809]&quot;-£&quot;#,##0.00"/>
    <numFmt numFmtId="165" formatCode="[$£-809]#,##0.00"/>
    <numFmt numFmtId="166" formatCode="&quot;£&quot;#,##0.00;[Red]&quot;£&quot;#,##0.00"/>
    <numFmt numFmtId="167" formatCode="&quot;£&quot;#,##0.00"/>
  </numFmts>
  <fonts count="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165" fontId="1" fillId="0" borderId="1" xfId="0" applyNumberFormat="1" applyFont="1" applyBorder="1"/>
    <xf numFmtId="164" fontId="1" fillId="0" borderId="2" xfId="0" applyNumberFormat="1" applyFont="1" applyBorder="1"/>
    <xf numFmtId="0" fontId="2" fillId="0" borderId="1" xfId="0" applyFont="1" applyBorder="1" applyAlignment="1">
      <alignment wrapText="1"/>
    </xf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164" fontId="0" fillId="0" borderId="3" xfId="0" applyNumberFormat="1" applyBorder="1"/>
    <xf numFmtId="165" fontId="3" fillId="0" borderId="4" xfId="0" applyNumberFormat="1" applyFont="1" applyBorder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3" fillId="0" borderId="1" xfId="0" applyFont="1" applyBorder="1"/>
    <xf numFmtId="164" fontId="3" fillId="0" borderId="3" xfId="0" applyNumberFormat="1" applyFont="1" applyBorder="1"/>
    <xf numFmtId="0" fontId="3" fillId="0" borderId="0" xfId="0" applyFont="1"/>
    <xf numFmtId="0" fontId="0" fillId="2" borderId="1" xfId="0" applyFill="1" applyBorder="1"/>
    <xf numFmtId="165" fontId="0" fillId="2" borderId="1" xfId="0" applyNumberFormat="1" applyFill="1" applyBorder="1"/>
    <xf numFmtId="165" fontId="0" fillId="0" borderId="0" xfId="0" applyNumberFormat="1"/>
    <xf numFmtId="164" fontId="0" fillId="2" borderId="1" xfId="0" applyNumberFormat="1" applyFill="1" applyBorder="1"/>
    <xf numFmtId="165" fontId="3" fillId="0" borderId="1" xfId="0" applyNumberFormat="1" applyFont="1" applyBorder="1"/>
    <xf numFmtId="0" fontId="0" fillId="2" borderId="0" xfId="0" applyFill="1"/>
    <xf numFmtId="4" fontId="3" fillId="0" borderId="1" xfId="0" applyNumberFormat="1" applyFont="1" applyBorder="1"/>
    <xf numFmtId="0" fontId="0" fillId="0" borderId="1" xfId="0" applyBorder="1" applyAlignment="1">
      <alignment wrapText="1"/>
    </xf>
    <xf numFmtId="164" fontId="3" fillId="0" borderId="1" xfId="0" applyNumberFormat="1" applyFont="1" applyBorder="1"/>
    <xf numFmtId="164" fontId="0" fillId="0" borderId="5" xfId="0" applyNumberFormat="1" applyBorder="1"/>
    <xf numFmtId="165" fontId="3" fillId="0" borderId="5" xfId="0" applyNumberFormat="1" applyFont="1" applyBorder="1"/>
    <xf numFmtId="0" fontId="0" fillId="0" borderId="5" xfId="0" applyBorder="1"/>
    <xf numFmtId="14" fontId="0" fillId="0" borderId="5" xfId="0" applyNumberFormat="1" applyBorder="1"/>
    <xf numFmtId="165" fontId="0" fillId="0" borderId="5" xfId="0" applyNumberFormat="1" applyBorder="1"/>
    <xf numFmtId="0" fontId="0" fillId="0" borderId="5" xfId="0" applyBorder="1" applyAlignment="1">
      <alignment wrapText="1"/>
    </xf>
    <xf numFmtId="164" fontId="0" fillId="0" borderId="0" xfId="0" applyNumberFormat="1"/>
    <xf numFmtId="1" fontId="0" fillId="0" borderId="0" xfId="0" applyNumberFormat="1"/>
    <xf numFmtId="166" fontId="0" fillId="0" borderId="0" xfId="0" applyNumberFormat="1"/>
    <xf numFmtId="2" fontId="0" fillId="0" borderId="0" xfId="0" applyNumberFormat="1"/>
    <xf numFmtId="14" fontId="0" fillId="0" borderId="6" xfId="0" applyNumberFormat="1" applyBorder="1"/>
    <xf numFmtId="0" fontId="0" fillId="0" borderId="6" xfId="0" applyBorder="1"/>
    <xf numFmtId="164" fontId="0" fillId="0" borderId="6" xfId="0" applyNumberFormat="1" applyBorder="1"/>
    <xf numFmtId="165" fontId="0" fillId="0" borderId="6" xfId="0" applyNumberFormat="1" applyBorder="1"/>
    <xf numFmtId="165" fontId="3" fillId="0" borderId="6" xfId="0" applyNumberFormat="1" applyFont="1" applyBorder="1"/>
    <xf numFmtId="14" fontId="0" fillId="0" borderId="7" xfId="0" applyNumberFormat="1" applyBorder="1"/>
    <xf numFmtId="0" fontId="0" fillId="0" borderId="7" xfId="0" applyBorder="1"/>
    <xf numFmtId="164" fontId="0" fillId="0" borderId="7" xfId="0" applyNumberFormat="1" applyBorder="1"/>
    <xf numFmtId="165" fontId="0" fillId="0" borderId="7" xfId="0" applyNumberFormat="1" applyBorder="1"/>
    <xf numFmtId="165" fontId="3" fillId="0" borderId="7" xfId="0" applyNumberFormat="1" applyFont="1" applyBorder="1"/>
    <xf numFmtId="0" fontId="4" fillId="0" borderId="0" xfId="0" applyFont="1"/>
    <xf numFmtId="14" fontId="4" fillId="0" borderId="6" xfId="0" applyNumberFormat="1" applyFont="1" applyBorder="1"/>
    <xf numFmtId="0" fontId="4" fillId="0" borderId="6" xfId="0" applyFont="1" applyBorder="1"/>
    <xf numFmtId="164" fontId="4" fillId="0" borderId="6" xfId="0" applyNumberFormat="1" applyFont="1" applyBorder="1"/>
    <xf numFmtId="165" fontId="4" fillId="0" borderId="6" xfId="0" applyNumberFormat="1" applyFont="1" applyBorder="1"/>
    <xf numFmtId="167" fontId="3" fillId="0" borderId="0" xfId="0" applyNumberFormat="1" applyFont="1"/>
    <xf numFmtId="167" fontId="3" fillId="0" borderId="6" xfId="0" applyNumberFormat="1" applyFont="1" applyBorder="1"/>
    <xf numFmtId="164" fontId="0" fillId="0" borderId="8" xfId="0" applyNumberFormat="1" applyBorder="1"/>
    <xf numFmtId="164" fontId="5" fillId="0" borderId="1" xfId="0" applyNumberFormat="1" applyFont="1" applyBorder="1"/>
    <xf numFmtId="3" fontId="0" fillId="0" borderId="0" xfId="0" applyNumberFormat="1"/>
    <xf numFmtId="14" fontId="0" fillId="3" borderId="1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164" fontId="0" fillId="3" borderId="1" xfId="0" applyNumberFormat="1" applyFill="1" applyBorder="1"/>
    <xf numFmtId="165" fontId="0" fillId="3" borderId="1" xfId="0" applyNumberFormat="1" applyFill="1" applyBorder="1"/>
    <xf numFmtId="0" fontId="0" fillId="3" borderId="0" xfId="0" applyFill="1"/>
    <xf numFmtId="165" fontId="5" fillId="0" borderId="1" xfId="0" applyNumberFormat="1" applyFont="1" applyBorder="1"/>
    <xf numFmtId="165" fontId="5" fillId="0" borderId="6" xfId="0" applyNumberFormat="1" applyFont="1" applyBorder="1"/>
    <xf numFmtId="4" fontId="0" fillId="0" borderId="0" xfId="0" applyNumberFormat="1"/>
    <xf numFmtId="0" fontId="0" fillId="0" borderId="0" xfId="0" applyBorder="1"/>
    <xf numFmtId="2" fontId="0" fillId="0" borderId="0" xfId="0" applyNumberFormat="1" applyBorder="1"/>
    <xf numFmtId="1" fontId="0" fillId="0" borderId="0" xfId="0" applyNumberFormat="1" applyBorder="1"/>
    <xf numFmtId="165" fontId="0" fillId="0" borderId="0" xfId="0" applyNumberFormat="1" applyBorder="1"/>
    <xf numFmtId="165" fontId="0" fillId="2" borderId="0" xfId="0" applyNumberFormat="1" applyFill="1" applyBorder="1"/>
    <xf numFmtId="165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D2A76-9632-4967-862E-3107E1D09C17}">
  <sheetPr filterMode="1"/>
  <dimension ref="A1:AP69"/>
  <sheetViews>
    <sheetView view="pageLayout" topLeftCell="B1" zoomScaleNormal="100" workbookViewId="0">
      <selection activeCell="K58" sqref="K58"/>
    </sheetView>
  </sheetViews>
  <sheetFormatPr defaultRowHeight="14.5" x14ac:dyDescent="0.35"/>
  <cols>
    <col min="1" max="1" width="9.7265625" hidden="1" customWidth="1"/>
    <col min="2" max="2" width="11.26953125" customWidth="1"/>
    <col min="3" max="3" width="12.453125" bestFit="1" customWidth="1"/>
    <col min="4" max="4" width="12.81640625" bestFit="1" customWidth="1"/>
    <col min="5" max="5" width="13.453125" bestFit="1" customWidth="1"/>
    <col min="6" max="6" width="18.7265625" bestFit="1" customWidth="1"/>
    <col min="7" max="7" width="36.26953125" bestFit="1" customWidth="1"/>
    <col min="8" max="8" width="19.1796875" bestFit="1" customWidth="1"/>
    <col min="9" max="9" width="8.26953125" customWidth="1"/>
    <col min="10" max="10" width="10.1796875" style="34" bestFit="1" customWidth="1"/>
    <col min="11" max="11" width="10.1796875" style="21" bestFit="1" customWidth="1"/>
    <col min="12" max="12" width="9.1796875" style="34" bestFit="1" customWidth="1"/>
    <col min="13" max="13" width="11.81640625" style="34" bestFit="1" customWidth="1"/>
    <col min="14" max="14" width="10.1796875" style="18" bestFit="1" customWidth="1"/>
    <col min="15" max="1026" width="12" customWidth="1"/>
    <col min="1027" max="1027" width="9.1796875" customWidth="1"/>
  </cols>
  <sheetData>
    <row r="1" spans="1:42" s="7" customFormat="1" ht="43.5" x14ac:dyDescent="0.35">
      <c r="A1" s="1" t="s">
        <v>0</v>
      </c>
      <c r="B1" s="2" t="s">
        <v>1</v>
      </c>
      <c r="C1" s="2" t="s">
        <v>16</v>
      </c>
      <c r="D1" s="2" t="s">
        <v>2</v>
      </c>
      <c r="E1" s="2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3" t="s">
        <v>8</v>
      </c>
      <c r="K1" s="4" t="s">
        <v>9</v>
      </c>
      <c r="L1" s="3" t="s">
        <v>10</v>
      </c>
      <c r="M1" s="5" t="s">
        <v>11</v>
      </c>
      <c r="N1" s="6" t="s">
        <v>12</v>
      </c>
    </row>
    <row r="2" spans="1:42" hidden="1" x14ac:dyDescent="0.35">
      <c r="A2" s="8"/>
      <c r="B2" s="8"/>
      <c r="C2" s="8"/>
      <c r="D2" s="8"/>
      <c r="E2" s="8"/>
      <c r="F2" s="8"/>
      <c r="G2" s="8" t="s">
        <v>13</v>
      </c>
      <c r="H2" s="8"/>
      <c r="I2" s="8"/>
      <c r="J2" s="9"/>
      <c r="K2" s="10"/>
      <c r="L2" s="11"/>
      <c r="M2" s="9">
        <v>2808.24</v>
      </c>
      <c r="N2" s="12"/>
    </row>
    <row r="3" spans="1:42" s="18" customFormat="1" x14ac:dyDescent="0.35">
      <c r="A3" s="13"/>
      <c r="B3" s="14">
        <v>44671</v>
      </c>
      <c r="C3" s="14">
        <v>44671</v>
      </c>
      <c r="D3" s="15">
        <v>44672</v>
      </c>
      <c r="E3" s="16"/>
      <c r="F3" s="8" t="s">
        <v>18</v>
      </c>
      <c r="G3" s="8" t="s">
        <v>20</v>
      </c>
      <c r="H3" s="8" t="s">
        <v>19</v>
      </c>
      <c r="I3" s="8"/>
      <c r="J3" s="9"/>
      <c r="K3" s="10">
        <v>184</v>
      </c>
      <c r="L3" s="17"/>
      <c r="M3" s="9">
        <f>SUM(M2-K3+J3)</f>
        <v>2624.24</v>
      </c>
      <c r="N3" s="12"/>
    </row>
    <row r="4" spans="1:42" hidden="1" x14ac:dyDescent="0.35">
      <c r="A4" s="13"/>
      <c r="B4" s="14">
        <v>44652</v>
      </c>
      <c r="C4" s="14">
        <v>44671</v>
      </c>
      <c r="D4" s="15">
        <v>44672</v>
      </c>
      <c r="E4" s="8"/>
      <c r="F4" s="8" t="s">
        <v>17</v>
      </c>
      <c r="G4" s="8" t="s">
        <v>21</v>
      </c>
      <c r="H4" s="8" t="s">
        <v>15</v>
      </c>
      <c r="I4" s="8"/>
      <c r="J4" s="9"/>
      <c r="K4" s="10">
        <v>304.62</v>
      </c>
      <c r="L4" s="11"/>
      <c r="M4" s="9">
        <f t="shared" ref="M4:M56" si="0">SUM(M3-K4+J4)</f>
        <v>2319.62</v>
      </c>
      <c r="N4" s="12"/>
    </row>
    <row r="5" spans="1:42" hidden="1" x14ac:dyDescent="0.35">
      <c r="A5" s="13"/>
      <c r="B5" s="14">
        <v>44676</v>
      </c>
      <c r="C5" s="14">
        <v>44676</v>
      </c>
      <c r="D5" s="15">
        <v>44678</v>
      </c>
      <c r="E5" s="8">
        <v>647296208</v>
      </c>
      <c r="F5" s="8" t="s">
        <v>22</v>
      </c>
      <c r="G5" s="8" t="s">
        <v>23</v>
      </c>
      <c r="H5" s="26" t="s">
        <v>24</v>
      </c>
      <c r="I5" s="19"/>
      <c r="J5" s="9"/>
      <c r="K5" s="20">
        <v>552.72</v>
      </c>
      <c r="L5" s="11">
        <v>131.6</v>
      </c>
      <c r="M5" s="9">
        <f t="shared" si="0"/>
        <v>1766.8999999999999</v>
      </c>
      <c r="N5" s="12"/>
      <c r="O5" s="21"/>
    </row>
    <row r="6" spans="1:42" hidden="1" x14ac:dyDescent="0.35">
      <c r="A6" s="13"/>
      <c r="B6" s="14">
        <v>44820</v>
      </c>
      <c r="C6" s="14">
        <v>44694</v>
      </c>
      <c r="D6" s="15">
        <v>44694</v>
      </c>
      <c r="E6" s="8"/>
      <c r="F6" s="8" t="s">
        <v>30</v>
      </c>
      <c r="G6" s="8" t="s">
        <v>29</v>
      </c>
      <c r="H6" s="26" t="s">
        <v>24</v>
      </c>
      <c r="I6" s="19"/>
      <c r="J6" s="9"/>
      <c r="K6" s="20">
        <v>906.5</v>
      </c>
      <c r="L6" s="11"/>
      <c r="M6" s="9">
        <f t="shared" si="0"/>
        <v>860.39999999999986</v>
      </c>
      <c r="N6" s="12"/>
      <c r="O6" s="21"/>
    </row>
    <row r="7" spans="1:42" hidden="1" x14ac:dyDescent="0.35">
      <c r="A7" s="13"/>
      <c r="B7" s="14"/>
      <c r="C7" s="14"/>
      <c r="D7" s="15">
        <v>44684</v>
      </c>
      <c r="E7" s="8"/>
      <c r="F7" s="8" t="s">
        <v>34</v>
      </c>
      <c r="G7" s="8" t="s">
        <v>35</v>
      </c>
      <c r="H7" s="26"/>
      <c r="I7" s="19"/>
      <c r="J7" s="9">
        <v>4500</v>
      </c>
      <c r="K7" s="20"/>
      <c r="L7" s="11"/>
      <c r="M7" s="9">
        <f t="shared" si="0"/>
        <v>5360.4</v>
      </c>
      <c r="N7" s="12"/>
      <c r="O7" s="21"/>
    </row>
    <row r="8" spans="1:42" s="24" customFormat="1" ht="29" hidden="1" x14ac:dyDescent="0.35">
      <c r="A8" s="13"/>
      <c r="B8" s="14">
        <v>44694</v>
      </c>
      <c r="C8" s="14">
        <v>44697</v>
      </c>
      <c r="D8" s="15">
        <v>44697</v>
      </c>
      <c r="E8" s="8"/>
      <c r="F8" s="26" t="s">
        <v>25</v>
      </c>
      <c r="G8" s="8" t="s">
        <v>26</v>
      </c>
      <c r="H8" s="26" t="s">
        <v>27</v>
      </c>
      <c r="I8" s="19"/>
      <c r="J8" s="22"/>
      <c r="K8" s="20">
        <v>100</v>
      </c>
      <c r="L8" s="22"/>
      <c r="M8" s="9">
        <f t="shared" si="0"/>
        <v>5260.4</v>
      </c>
      <c r="N8" s="23"/>
    </row>
    <row r="9" spans="1:42" s="24" customFormat="1" x14ac:dyDescent="0.35">
      <c r="A9" s="13"/>
      <c r="B9" s="14">
        <v>44699</v>
      </c>
      <c r="C9" s="14">
        <v>44699</v>
      </c>
      <c r="D9" s="15">
        <v>44700</v>
      </c>
      <c r="E9" s="8"/>
      <c r="F9" s="26" t="s">
        <v>18</v>
      </c>
      <c r="G9" s="8" t="s">
        <v>28</v>
      </c>
      <c r="H9" s="26" t="s">
        <v>19</v>
      </c>
      <c r="I9" s="19"/>
      <c r="J9" s="22"/>
      <c r="K9" s="20">
        <v>242.95</v>
      </c>
      <c r="L9" s="22"/>
      <c r="M9" s="9">
        <f t="shared" si="0"/>
        <v>5017.45</v>
      </c>
      <c r="N9" s="23"/>
    </row>
    <row r="10" spans="1:42" s="24" customFormat="1" hidden="1" x14ac:dyDescent="0.35">
      <c r="A10" s="13"/>
      <c r="B10" s="14"/>
      <c r="C10" s="14"/>
      <c r="D10" s="15">
        <v>44700</v>
      </c>
      <c r="E10" s="8"/>
      <c r="F10" s="26" t="s">
        <v>36</v>
      </c>
      <c r="G10" s="8" t="s">
        <v>37</v>
      </c>
      <c r="H10" s="26"/>
      <c r="I10" s="19"/>
      <c r="J10" s="22">
        <v>346.9</v>
      </c>
      <c r="K10" s="20"/>
      <c r="L10" s="22"/>
      <c r="M10" s="9">
        <f t="shared" si="0"/>
        <v>5364.3499999999995</v>
      </c>
      <c r="N10" s="23"/>
    </row>
    <row r="11" spans="1:42" s="24" customFormat="1" hidden="1" x14ac:dyDescent="0.35">
      <c r="A11" s="13"/>
      <c r="B11" s="14">
        <v>44701</v>
      </c>
      <c r="C11" s="14">
        <v>44704</v>
      </c>
      <c r="D11" s="15">
        <v>44704</v>
      </c>
      <c r="E11" s="8"/>
      <c r="F11" s="26" t="s">
        <v>30</v>
      </c>
      <c r="G11" s="8" t="s">
        <v>31</v>
      </c>
      <c r="H11" s="26" t="s">
        <v>24</v>
      </c>
      <c r="I11" s="19"/>
      <c r="J11" s="22"/>
      <c r="K11" s="20">
        <v>250</v>
      </c>
      <c r="L11" s="22"/>
      <c r="M11" s="9">
        <f t="shared" si="0"/>
        <v>5114.3499999999995</v>
      </c>
      <c r="N11" s="23"/>
    </row>
    <row r="12" spans="1:42" s="24" customFormat="1" hidden="1" x14ac:dyDescent="0.35">
      <c r="A12" s="13"/>
      <c r="B12" s="14">
        <v>44701</v>
      </c>
      <c r="C12" s="14">
        <v>44705</v>
      </c>
      <c r="D12" s="15">
        <v>44705</v>
      </c>
      <c r="E12" s="8">
        <v>312003577</v>
      </c>
      <c r="F12" s="8" t="s">
        <v>32</v>
      </c>
      <c r="G12" s="8" t="s">
        <v>33</v>
      </c>
      <c r="H12" s="8" t="s">
        <v>24</v>
      </c>
      <c r="I12" s="19"/>
      <c r="J12" s="22"/>
      <c r="K12" s="20">
        <v>126</v>
      </c>
      <c r="L12" s="22">
        <v>21</v>
      </c>
      <c r="M12" s="9">
        <f t="shared" si="0"/>
        <v>4988.3499999999995</v>
      </c>
      <c r="N12" s="23"/>
    </row>
    <row r="13" spans="1:42" hidden="1" x14ac:dyDescent="0.35">
      <c r="A13" s="13"/>
      <c r="B13" s="14">
        <v>44720</v>
      </c>
      <c r="C13" s="14">
        <v>44735</v>
      </c>
      <c r="D13" s="15">
        <v>44735</v>
      </c>
      <c r="E13" s="8"/>
      <c r="F13" s="8" t="s">
        <v>38</v>
      </c>
      <c r="G13" s="8" t="s">
        <v>39</v>
      </c>
      <c r="H13" s="8" t="s">
        <v>24</v>
      </c>
      <c r="I13" s="8"/>
      <c r="J13" s="9"/>
      <c r="K13" s="10">
        <v>86.72</v>
      </c>
      <c r="L13" s="9"/>
      <c r="M13" s="9">
        <f t="shared" si="0"/>
        <v>4901.6299999999992</v>
      </c>
      <c r="N13" s="23"/>
    </row>
    <row r="14" spans="1:42" x14ac:dyDescent="0.35">
      <c r="A14" s="13"/>
      <c r="B14" s="14">
        <v>44734</v>
      </c>
      <c r="C14" s="14">
        <v>44735</v>
      </c>
      <c r="D14" s="15">
        <v>44735</v>
      </c>
      <c r="E14" s="8"/>
      <c r="F14" s="8" t="s">
        <v>18</v>
      </c>
      <c r="G14" s="8" t="s">
        <v>40</v>
      </c>
      <c r="H14" s="8" t="s">
        <v>19</v>
      </c>
      <c r="I14" s="8"/>
      <c r="J14" s="9"/>
      <c r="K14" s="10">
        <v>217.53</v>
      </c>
      <c r="L14" s="9"/>
      <c r="M14" s="9">
        <f t="shared" si="0"/>
        <v>4684.0999999999995</v>
      </c>
      <c r="N14" s="23"/>
    </row>
    <row r="15" spans="1:42" x14ac:dyDescent="0.35">
      <c r="A15" s="13"/>
      <c r="B15" s="14">
        <v>44734</v>
      </c>
      <c r="C15" s="14">
        <v>44735</v>
      </c>
      <c r="D15" s="15">
        <v>44735</v>
      </c>
      <c r="E15" s="8"/>
      <c r="F15" s="8" t="s">
        <v>18</v>
      </c>
      <c r="G15" s="8" t="s">
        <v>43</v>
      </c>
      <c r="H15" s="8" t="s">
        <v>19</v>
      </c>
      <c r="I15" s="8"/>
      <c r="J15" s="9"/>
      <c r="K15" s="10">
        <v>24</v>
      </c>
      <c r="L15" s="9"/>
      <c r="M15" s="9">
        <f t="shared" si="0"/>
        <v>4660.0999999999995</v>
      </c>
      <c r="N15" s="23"/>
      <c r="P15" s="10"/>
      <c r="Q15" s="2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23"/>
      <c r="AL15" s="10"/>
      <c r="AM15" s="10"/>
      <c r="AN15" s="23"/>
      <c r="AO15" s="32"/>
      <c r="AP15" s="42"/>
    </row>
    <row r="16" spans="1:42" hidden="1" x14ac:dyDescent="0.35">
      <c r="A16" s="13"/>
      <c r="B16" s="14">
        <v>44724</v>
      </c>
      <c r="C16" s="14">
        <v>44735</v>
      </c>
      <c r="D16" s="15">
        <v>44735</v>
      </c>
      <c r="E16" s="8"/>
      <c r="F16" s="8" t="s">
        <v>42</v>
      </c>
      <c r="G16" s="8" t="s">
        <v>41</v>
      </c>
      <c r="H16" s="8" t="s">
        <v>15</v>
      </c>
      <c r="I16" s="8"/>
      <c r="J16" s="9"/>
      <c r="K16" s="10">
        <v>175</v>
      </c>
      <c r="L16" s="9"/>
      <c r="M16" s="9">
        <f t="shared" si="0"/>
        <v>4485.0999999999995</v>
      </c>
      <c r="N16" s="23"/>
      <c r="P16" s="37"/>
      <c r="Q16" s="35"/>
      <c r="R16" s="37"/>
      <c r="S16" s="35"/>
      <c r="T16" s="35"/>
      <c r="U16" s="35"/>
    </row>
    <row r="17" spans="1:21" hidden="1" x14ac:dyDescent="0.35">
      <c r="A17" s="13"/>
      <c r="B17" s="14">
        <v>44734</v>
      </c>
      <c r="C17" s="14">
        <v>44763</v>
      </c>
      <c r="D17" s="15">
        <v>44764</v>
      </c>
      <c r="E17" s="8"/>
      <c r="F17" s="8" t="s">
        <v>46</v>
      </c>
      <c r="G17" s="8" t="s">
        <v>55</v>
      </c>
      <c r="H17" s="8" t="s">
        <v>27</v>
      </c>
      <c r="I17" s="8"/>
      <c r="J17" s="9"/>
      <c r="K17" s="10">
        <v>39.53</v>
      </c>
      <c r="L17" s="9"/>
      <c r="M17" s="9">
        <f t="shared" si="0"/>
        <v>4445.57</v>
      </c>
      <c r="N17" s="23"/>
      <c r="P17" s="37"/>
      <c r="Q17" s="35"/>
      <c r="R17" s="37"/>
      <c r="S17" s="35"/>
      <c r="T17" s="35"/>
      <c r="U17" s="35"/>
    </row>
    <row r="18" spans="1:21" hidden="1" x14ac:dyDescent="0.35">
      <c r="A18" s="13"/>
      <c r="B18" s="14"/>
      <c r="C18" s="14"/>
      <c r="D18" s="15">
        <v>44757</v>
      </c>
      <c r="E18" s="8"/>
      <c r="F18" s="8" t="s">
        <v>34</v>
      </c>
      <c r="G18" s="8" t="s">
        <v>54</v>
      </c>
      <c r="H18" s="8"/>
      <c r="I18" s="8"/>
      <c r="J18" s="9">
        <v>1370</v>
      </c>
      <c r="K18" s="10"/>
      <c r="L18" s="9"/>
      <c r="M18" s="9">
        <f t="shared" si="0"/>
        <v>5815.57</v>
      </c>
      <c r="N18" s="23"/>
      <c r="P18" s="37"/>
      <c r="Q18" s="35"/>
      <c r="R18" s="37"/>
      <c r="S18" s="35"/>
      <c r="T18" s="35"/>
      <c r="U18" s="35"/>
    </row>
    <row r="19" spans="1:21" x14ac:dyDescent="0.35">
      <c r="A19" s="13"/>
      <c r="B19" s="14">
        <v>44762</v>
      </c>
      <c r="C19" s="14">
        <v>44764</v>
      </c>
      <c r="D19" s="15">
        <v>44764</v>
      </c>
      <c r="E19" s="8"/>
      <c r="F19" s="8" t="s">
        <v>18</v>
      </c>
      <c r="G19" s="8" t="s">
        <v>44</v>
      </c>
      <c r="H19" s="26" t="s">
        <v>19</v>
      </c>
      <c r="I19" s="19"/>
      <c r="J19" s="9"/>
      <c r="K19" s="10">
        <v>239.63</v>
      </c>
      <c r="L19" s="9"/>
      <c r="M19" s="9">
        <f t="shared" si="0"/>
        <v>5575.94</v>
      </c>
      <c r="N19" s="23"/>
      <c r="Q19" s="21"/>
    </row>
    <row r="20" spans="1:21" x14ac:dyDescent="0.35">
      <c r="A20" s="8"/>
      <c r="B20" s="15">
        <v>44762</v>
      </c>
      <c r="C20" s="15">
        <v>44764</v>
      </c>
      <c r="D20" s="15">
        <v>44764</v>
      </c>
      <c r="E20" s="8"/>
      <c r="F20" s="8" t="s">
        <v>36</v>
      </c>
      <c r="G20" s="8" t="s">
        <v>45</v>
      </c>
      <c r="H20" s="8" t="s">
        <v>19</v>
      </c>
      <c r="I20" s="8"/>
      <c r="J20" s="9"/>
      <c r="K20" s="10">
        <v>5.2</v>
      </c>
      <c r="L20" s="9"/>
      <c r="M20" s="9">
        <f t="shared" si="0"/>
        <v>5570.74</v>
      </c>
      <c r="N20" s="23"/>
      <c r="P20" s="21"/>
      <c r="R20" s="37"/>
    </row>
    <row r="21" spans="1:21" x14ac:dyDescent="0.35">
      <c r="A21" s="13"/>
      <c r="B21" s="14">
        <v>44762</v>
      </c>
      <c r="C21" s="14">
        <v>44764</v>
      </c>
      <c r="D21" s="15">
        <v>44764</v>
      </c>
      <c r="E21" s="8"/>
      <c r="F21" s="8" t="s">
        <v>18</v>
      </c>
      <c r="G21" s="8" t="s">
        <v>43</v>
      </c>
      <c r="H21" s="8" t="s">
        <v>19</v>
      </c>
      <c r="I21" s="8"/>
      <c r="J21" s="9"/>
      <c r="K21" s="10">
        <v>24</v>
      </c>
      <c r="L21" s="9"/>
      <c r="M21" s="9">
        <f t="shared" si="0"/>
        <v>5546.74</v>
      </c>
      <c r="N21" s="23"/>
      <c r="P21" s="35"/>
      <c r="Q21" s="35"/>
      <c r="R21" s="35"/>
      <c r="S21" s="35"/>
      <c r="T21" s="35"/>
      <c r="U21" s="35"/>
    </row>
    <row r="22" spans="1:21" x14ac:dyDescent="0.35">
      <c r="A22" s="13"/>
      <c r="B22" s="14">
        <v>44790</v>
      </c>
      <c r="C22" s="14">
        <v>44791</v>
      </c>
      <c r="D22" s="15">
        <v>44791</v>
      </c>
      <c r="E22" s="8"/>
      <c r="F22" s="8" t="s">
        <v>18</v>
      </c>
      <c r="G22" s="8" t="s">
        <v>49</v>
      </c>
      <c r="H22" s="8" t="s">
        <v>19</v>
      </c>
      <c r="I22" s="8"/>
      <c r="J22" s="9"/>
      <c r="K22" s="10">
        <v>227.71</v>
      </c>
      <c r="L22" s="9"/>
      <c r="M22" s="9">
        <f t="shared" si="0"/>
        <v>5319.03</v>
      </c>
      <c r="N22" s="23"/>
      <c r="P22" s="35"/>
      <c r="Q22" s="35"/>
      <c r="R22" s="35"/>
      <c r="S22" s="35"/>
      <c r="T22" s="35"/>
      <c r="U22" s="35"/>
    </row>
    <row r="23" spans="1:21" x14ac:dyDescent="0.35">
      <c r="A23" s="13"/>
      <c r="B23" s="14">
        <v>44790</v>
      </c>
      <c r="C23" s="14">
        <v>44791</v>
      </c>
      <c r="D23" s="15">
        <v>44791</v>
      </c>
      <c r="E23" s="8"/>
      <c r="F23" s="8" t="s">
        <v>36</v>
      </c>
      <c r="G23" s="8" t="s">
        <v>50</v>
      </c>
      <c r="H23" s="8" t="s">
        <v>19</v>
      </c>
      <c r="I23" s="8"/>
      <c r="J23" s="9"/>
      <c r="K23" s="10">
        <v>3</v>
      </c>
      <c r="L23" s="9"/>
      <c r="M23" s="9">
        <f t="shared" si="0"/>
        <v>5316.03</v>
      </c>
      <c r="N23" s="23"/>
      <c r="R23" s="35"/>
      <c r="S23" s="35"/>
      <c r="T23" s="35"/>
      <c r="U23" s="35"/>
    </row>
    <row r="24" spans="1:21" x14ac:dyDescent="0.35">
      <c r="A24" s="13"/>
      <c r="B24" s="14">
        <v>44790</v>
      </c>
      <c r="C24" s="14">
        <v>44791</v>
      </c>
      <c r="D24" s="15">
        <v>44791</v>
      </c>
      <c r="E24" s="8"/>
      <c r="F24" s="8" t="s">
        <v>18</v>
      </c>
      <c r="G24" s="8" t="s">
        <v>51</v>
      </c>
      <c r="H24" s="26" t="s">
        <v>19</v>
      </c>
      <c r="I24" s="8"/>
      <c r="J24" s="9"/>
      <c r="K24" s="10">
        <v>24</v>
      </c>
      <c r="L24" s="9"/>
      <c r="M24" s="9">
        <f t="shared" si="0"/>
        <v>5292.03</v>
      </c>
      <c r="N24" s="23"/>
    </row>
    <row r="25" spans="1:21" hidden="1" x14ac:dyDescent="0.35">
      <c r="A25" s="13"/>
      <c r="B25" s="14">
        <v>44771</v>
      </c>
      <c r="C25" s="14">
        <v>44791</v>
      </c>
      <c r="D25" s="15">
        <v>44791</v>
      </c>
      <c r="E25" s="8">
        <v>827639788</v>
      </c>
      <c r="F25" s="8" t="s">
        <v>47</v>
      </c>
      <c r="G25" s="8" t="s">
        <v>52</v>
      </c>
      <c r="H25" s="26" t="s">
        <v>14</v>
      </c>
      <c r="I25" s="8"/>
      <c r="J25" s="9"/>
      <c r="K25" s="10">
        <v>65.989999999999995</v>
      </c>
      <c r="L25" s="9">
        <v>11</v>
      </c>
      <c r="M25" s="9">
        <f t="shared" si="0"/>
        <v>5226.04</v>
      </c>
      <c r="N25" s="23"/>
      <c r="P25">
        <v>24</v>
      </c>
    </row>
    <row r="26" spans="1:21" hidden="1" x14ac:dyDescent="0.35">
      <c r="A26" s="13"/>
      <c r="B26" s="14">
        <v>44778</v>
      </c>
      <c r="C26" s="14">
        <v>44791</v>
      </c>
      <c r="D26" s="15">
        <v>44791</v>
      </c>
      <c r="E26" s="8">
        <v>995796037</v>
      </c>
      <c r="F26" s="8" t="s">
        <v>48</v>
      </c>
      <c r="G26" s="8" t="s">
        <v>53</v>
      </c>
      <c r="H26" s="8" t="s">
        <v>27</v>
      </c>
      <c r="I26" s="8"/>
      <c r="J26" s="9"/>
      <c r="K26" s="10">
        <v>1130</v>
      </c>
      <c r="L26" s="9">
        <v>188.33</v>
      </c>
      <c r="M26" s="9">
        <f t="shared" si="0"/>
        <v>4096.04</v>
      </c>
      <c r="N26" s="23"/>
      <c r="P26">
        <v>227.71</v>
      </c>
    </row>
    <row r="27" spans="1:21" hidden="1" x14ac:dyDescent="0.35">
      <c r="A27" s="13"/>
      <c r="B27" s="14">
        <v>44806</v>
      </c>
      <c r="C27" s="14">
        <v>44806</v>
      </c>
      <c r="D27" s="15">
        <v>44806</v>
      </c>
      <c r="E27" s="8"/>
      <c r="F27" s="8" t="s">
        <v>66</v>
      </c>
      <c r="G27" s="8" t="s">
        <v>67</v>
      </c>
      <c r="H27" s="8" t="s">
        <v>15</v>
      </c>
      <c r="I27" s="8"/>
      <c r="J27" s="9"/>
      <c r="K27" s="10">
        <v>35</v>
      </c>
      <c r="L27" s="9"/>
      <c r="M27" s="9">
        <f t="shared" si="0"/>
        <v>4061.04</v>
      </c>
      <c r="N27" s="23"/>
      <c r="P27">
        <v>3</v>
      </c>
    </row>
    <row r="28" spans="1:21" hidden="1" x14ac:dyDescent="0.35">
      <c r="A28" s="13"/>
      <c r="B28" s="14">
        <v>44811</v>
      </c>
      <c r="C28" s="14">
        <v>44816</v>
      </c>
      <c r="D28" s="15">
        <v>44816</v>
      </c>
      <c r="E28" s="8">
        <v>895296854</v>
      </c>
      <c r="F28" s="8" t="s">
        <v>58</v>
      </c>
      <c r="G28" s="8" t="s">
        <v>59</v>
      </c>
      <c r="H28" s="8" t="s">
        <v>27</v>
      </c>
      <c r="I28" s="8"/>
      <c r="J28" s="9"/>
      <c r="K28" s="10">
        <v>164.4</v>
      </c>
      <c r="L28" s="9">
        <v>27.4</v>
      </c>
      <c r="M28" s="9">
        <f t="shared" si="0"/>
        <v>3896.64</v>
      </c>
      <c r="N28" s="23"/>
      <c r="P28">
        <v>24</v>
      </c>
    </row>
    <row r="29" spans="1:21" x14ac:dyDescent="0.35">
      <c r="A29" s="13"/>
      <c r="B29" s="14">
        <v>44825</v>
      </c>
      <c r="C29" s="14">
        <v>44826</v>
      </c>
      <c r="D29" s="15">
        <v>44826</v>
      </c>
      <c r="E29" s="8"/>
      <c r="F29" s="8" t="s">
        <v>18</v>
      </c>
      <c r="G29" s="8" t="s">
        <v>56</v>
      </c>
      <c r="H29" s="8" t="s">
        <v>19</v>
      </c>
      <c r="I29" s="8"/>
      <c r="J29" s="9"/>
      <c r="K29" s="10">
        <v>202.46</v>
      </c>
      <c r="L29" s="9"/>
      <c r="M29" s="9">
        <f t="shared" si="0"/>
        <v>3694.18</v>
      </c>
      <c r="N29" s="23"/>
    </row>
    <row r="30" spans="1:21" x14ac:dyDescent="0.35">
      <c r="A30" s="13"/>
      <c r="B30" s="14">
        <v>44825</v>
      </c>
      <c r="C30" s="14">
        <v>44826</v>
      </c>
      <c r="D30" s="15">
        <v>44826</v>
      </c>
      <c r="E30" s="8"/>
      <c r="F30" s="8" t="s">
        <v>18</v>
      </c>
      <c r="G30" s="8" t="s">
        <v>57</v>
      </c>
      <c r="H30" s="8" t="s">
        <v>19</v>
      </c>
      <c r="I30" s="8"/>
      <c r="J30" s="9"/>
      <c r="K30" s="10">
        <v>24</v>
      </c>
      <c r="L30" s="9"/>
      <c r="M30" s="9">
        <f t="shared" si="0"/>
        <v>3670.18</v>
      </c>
      <c r="N30" s="23"/>
    </row>
    <row r="31" spans="1:21" hidden="1" x14ac:dyDescent="0.35">
      <c r="A31" s="13"/>
      <c r="B31" s="14">
        <v>44837</v>
      </c>
      <c r="C31" s="14">
        <v>44837</v>
      </c>
      <c r="D31" s="15">
        <v>44837</v>
      </c>
      <c r="E31" s="8">
        <v>891752783</v>
      </c>
      <c r="F31" s="8" t="s">
        <v>60</v>
      </c>
      <c r="G31" s="8" t="s">
        <v>61</v>
      </c>
      <c r="H31" s="8" t="s">
        <v>27</v>
      </c>
      <c r="I31" s="8"/>
      <c r="J31" s="9"/>
      <c r="K31" s="10">
        <v>144</v>
      </c>
      <c r="L31" s="9">
        <v>24</v>
      </c>
      <c r="M31" s="9">
        <f t="shared" si="0"/>
        <v>3526.18</v>
      </c>
      <c r="N31" s="25"/>
      <c r="P31">
        <v>211.88</v>
      </c>
    </row>
    <row r="32" spans="1:21" hidden="1" x14ac:dyDescent="0.35">
      <c r="A32" s="8"/>
      <c r="B32" s="15">
        <v>44837</v>
      </c>
      <c r="C32" s="15">
        <v>44837</v>
      </c>
      <c r="D32" s="15">
        <v>44837</v>
      </c>
      <c r="E32" s="13" t="s">
        <v>62</v>
      </c>
      <c r="F32" s="8" t="s">
        <v>18</v>
      </c>
      <c r="G32" s="8" t="s">
        <v>63</v>
      </c>
      <c r="H32" s="26" t="s">
        <v>15</v>
      </c>
      <c r="I32" s="8"/>
      <c r="J32" s="9"/>
      <c r="K32" s="10">
        <v>94.99</v>
      </c>
      <c r="L32" s="9">
        <v>15.83</v>
      </c>
      <c r="M32" s="9">
        <f t="shared" si="0"/>
        <v>3431.19</v>
      </c>
      <c r="N32" s="25"/>
      <c r="P32">
        <v>24</v>
      </c>
      <c r="Q32" s="21"/>
      <c r="R32" s="18"/>
      <c r="S32" s="18"/>
    </row>
    <row r="33" spans="1:19" ht="29" hidden="1" x14ac:dyDescent="0.35">
      <c r="A33" s="8"/>
      <c r="B33" s="15"/>
      <c r="C33" s="15"/>
      <c r="D33" s="15">
        <v>44840</v>
      </c>
      <c r="E33" s="13"/>
      <c r="F33" s="8" t="s">
        <v>70</v>
      </c>
      <c r="G33" s="8" t="s">
        <v>71</v>
      </c>
      <c r="H33" s="26" t="s">
        <v>27</v>
      </c>
      <c r="I33" s="8"/>
      <c r="J33" s="9">
        <v>40</v>
      </c>
      <c r="K33" s="10"/>
      <c r="L33" s="9"/>
      <c r="M33" s="9">
        <f t="shared" si="0"/>
        <v>3471.19</v>
      </c>
      <c r="N33" s="25"/>
      <c r="P33">
        <v>202.46</v>
      </c>
      <c r="Q33" s="21"/>
      <c r="R33" s="18"/>
      <c r="S33" s="18"/>
    </row>
    <row r="34" spans="1:19" x14ac:dyDescent="0.35">
      <c r="A34" s="8"/>
      <c r="B34" s="15">
        <v>44849</v>
      </c>
      <c r="C34" s="15">
        <v>44849</v>
      </c>
      <c r="D34" s="15">
        <v>44851</v>
      </c>
      <c r="E34" s="8"/>
      <c r="F34" s="8" t="s">
        <v>18</v>
      </c>
      <c r="G34" s="8" t="s">
        <v>64</v>
      </c>
      <c r="H34" s="8" t="s">
        <v>19</v>
      </c>
      <c r="I34" s="8"/>
      <c r="J34" s="9"/>
      <c r="K34" s="10">
        <v>211.88</v>
      </c>
      <c r="L34" s="9"/>
      <c r="M34" s="9">
        <f t="shared" si="0"/>
        <v>3259.31</v>
      </c>
      <c r="N34" s="25"/>
      <c r="Q34" s="21"/>
      <c r="R34" s="18"/>
      <c r="S34" s="18"/>
    </row>
    <row r="35" spans="1:19" x14ac:dyDescent="0.35">
      <c r="A35" s="8"/>
      <c r="B35" s="15">
        <v>44849</v>
      </c>
      <c r="C35" s="15">
        <v>44849</v>
      </c>
      <c r="D35" s="15">
        <v>44851</v>
      </c>
      <c r="E35" s="8"/>
      <c r="F35" s="8" t="s">
        <v>18</v>
      </c>
      <c r="G35" s="8" t="s">
        <v>65</v>
      </c>
      <c r="H35" s="8" t="s">
        <v>19</v>
      </c>
      <c r="I35" s="8"/>
      <c r="J35" s="9"/>
      <c r="K35" s="10">
        <v>24</v>
      </c>
      <c r="L35" s="9"/>
      <c r="M35" s="9">
        <f t="shared" si="0"/>
        <v>3235.31</v>
      </c>
      <c r="N35" s="25"/>
      <c r="Q35" s="21"/>
      <c r="R35" s="18"/>
      <c r="S35" s="18"/>
    </row>
    <row r="36" spans="1:19" hidden="1" x14ac:dyDescent="0.35">
      <c r="A36" s="8"/>
      <c r="B36" s="15"/>
      <c r="C36" s="15"/>
      <c r="D36" s="15">
        <v>44854</v>
      </c>
      <c r="E36" s="8"/>
      <c r="F36" s="8" t="s">
        <v>72</v>
      </c>
      <c r="G36" s="8" t="s">
        <v>73</v>
      </c>
      <c r="H36" s="8"/>
      <c r="I36" s="8"/>
      <c r="J36" s="9">
        <v>350</v>
      </c>
      <c r="K36" s="10"/>
      <c r="L36" s="9"/>
      <c r="M36" s="9">
        <f t="shared" si="0"/>
        <v>3585.31</v>
      </c>
      <c r="N36" s="25"/>
      <c r="P36">
        <v>24</v>
      </c>
      <c r="Q36" s="21"/>
      <c r="R36" s="18"/>
      <c r="S36" s="18"/>
    </row>
    <row r="37" spans="1:19" x14ac:dyDescent="0.35">
      <c r="A37" s="8"/>
      <c r="B37" s="15">
        <v>44866</v>
      </c>
      <c r="C37" s="15">
        <v>44880</v>
      </c>
      <c r="D37" s="15">
        <v>44880</v>
      </c>
      <c r="E37" s="8"/>
      <c r="F37" s="8" t="s">
        <v>18</v>
      </c>
      <c r="G37" s="8" t="s">
        <v>68</v>
      </c>
      <c r="H37" s="8" t="s">
        <v>19</v>
      </c>
      <c r="I37" s="8"/>
      <c r="J37" s="9"/>
      <c r="K37" s="10">
        <v>202.46</v>
      </c>
      <c r="L37" s="9"/>
      <c r="M37" s="9">
        <f t="shared" si="0"/>
        <v>3382.85</v>
      </c>
      <c r="N37" s="25"/>
      <c r="Q37" s="21"/>
      <c r="R37" s="18"/>
      <c r="S37" s="18"/>
    </row>
    <row r="38" spans="1:19" x14ac:dyDescent="0.35">
      <c r="A38" s="8"/>
      <c r="B38" s="15">
        <v>44866</v>
      </c>
      <c r="C38" s="15">
        <v>44880</v>
      </c>
      <c r="D38" s="15">
        <v>44880</v>
      </c>
      <c r="E38" s="8"/>
      <c r="F38" s="8" t="s">
        <v>18</v>
      </c>
      <c r="G38" s="8" t="s">
        <v>69</v>
      </c>
      <c r="H38" s="26" t="s">
        <v>19</v>
      </c>
      <c r="I38" s="8"/>
      <c r="J38" s="9"/>
      <c r="K38" s="10">
        <v>24</v>
      </c>
      <c r="L38" s="9"/>
      <c r="M38" s="9">
        <f t="shared" si="0"/>
        <v>3358.85</v>
      </c>
      <c r="N38" s="23"/>
    </row>
    <row r="39" spans="1:19" x14ac:dyDescent="0.35">
      <c r="A39" s="8"/>
      <c r="B39" s="15">
        <v>44896</v>
      </c>
      <c r="C39" s="15">
        <v>44910</v>
      </c>
      <c r="D39" s="15">
        <v>44910</v>
      </c>
      <c r="E39" s="8"/>
      <c r="F39" s="8" t="s">
        <v>18</v>
      </c>
      <c r="G39" s="26" t="s">
        <v>74</v>
      </c>
      <c r="H39" s="26" t="s">
        <v>19</v>
      </c>
      <c r="I39" s="8"/>
      <c r="J39" s="9"/>
      <c r="K39" s="10">
        <v>204.34</v>
      </c>
      <c r="L39" s="56"/>
      <c r="M39" s="9">
        <f t="shared" si="0"/>
        <v>3154.5099999999998</v>
      </c>
      <c r="N39" s="23"/>
    </row>
    <row r="40" spans="1:19" x14ac:dyDescent="0.35">
      <c r="A40" s="13"/>
      <c r="B40" s="14">
        <v>44896</v>
      </c>
      <c r="C40" s="14">
        <v>44910</v>
      </c>
      <c r="D40" s="15">
        <v>44910</v>
      </c>
      <c r="E40" s="8"/>
      <c r="F40" s="8" t="s">
        <v>18</v>
      </c>
      <c r="G40" s="8" t="s">
        <v>75</v>
      </c>
      <c r="H40" s="8" t="s">
        <v>19</v>
      </c>
      <c r="I40" s="8"/>
      <c r="J40" s="27"/>
      <c r="K40" s="10">
        <v>24</v>
      </c>
      <c r="L40" s="9"/>
      <c r="M40" s="9">
        <f t="shared" si="0"/>
        <v>3130.5099999999998</v>
      </c>
      <c r="N40" s="23"/>
      <c r="Q40" s="36"/>
    </row>
    <row r="41" spans="1:19" hidden="1" x14ac:dyDescent="0.35">
      <c r="A41" s="8"/>
      <c r="B41" s="15">
        <v>44886</v>
      </c>
      <c r="C41" s="15">
        <v>44925</v>
      </c>
      <c r="D41" s="15">
        <v>44925</v>
      </c>
      <c r="E41" s="8"/>
      <c r="F41" s="8" t="s">
        <v>76</v>
      </c>
      <c r="G41" s="8" t="s">
        <v>77</v>
      </c>
      <c r="H41" s="8" t="s">
        <v>15</v>
      </c>
      <c r="I41" s="8"/>
      <c r="J41" s="9"/>
      <c r="K41" s="10">
        <v>362.11</v>
      </c>
      <c r="L41" s="9"/>
      <c r="M41" s="9">
        <f t="shared" si="0"/>
        <v>2768.3999999999996</v>
      </c>
      <c r="N41" s="23"/>
      <c r="P41">
        <v>246.65</v>
      </c>
      <c r="Q41" s="36"/>
    </row>
    <row r="42" spans="1:19" hidden="1" x14ac:dyDescent="0.35">
      <c r="A42" s="8"/>
      <c r="B42" s="15">
        <v>44909</v>
      </c>
      <c r="C42" s="15">
        <v>44909</v>
      </c>
      <c r="D42" s="15">
        <v>44909</v>
      </c>
      <c r="E42" s="8"/>
      <c r="F42" s="8" t="s">
        <v>78</v>
      </c>
      <c r="G42" s="8" t="s">
        <v>79</v>
      </c>
      <c r="H42" s="26" t="s">
        <v>24</v>
      </c>
      <c r="I42" s="8"/>
      <c r="J42" s="9"/>
      <c r="K42" s="10">
        <v>396.55</v>
      </c>
      <c r="L42" s="9">
        <v>14.62</v>
      </c>
      <c r="M42" s="9">
        <f t="shared" si="0"/>
        <v>2371.8499999999995</v>
      </c>
      <c r="N42" s="23"/>
      <c r="O42" s="21"/>
      <c r="P42" s="21">
        <v>7.6</v>
      </c>
    </row>
    <row r="43" spans="1:19" hidden="1" x14ac:dyDescent="0.35">
      <c r="A43" s="8"/>
      <c r="B43" s="15"/>
      <c r="C43" s="15"/>
      <c r="D43" s="15">
        <v>44910</v>
      </c>
      <c r="E43" s="8"/>
      <c r="F43" s="8" t="s">
        <v>70</v>
      </c>
      <c r="G43" s="8" t="s">
        <v>84</v>
      </c>
      <c r="H43" s="26"/>
      <c r="I43" s="8"/>
      <c r="J43" s="9">
        <v>40</v>
      </c>
      <c r="K43" s="10"/>
      <c r="L43" s="9"/>
      <c r="M43" s="9">
        <f t="shared" si="0"/>
        <v>2411.8499999999995</v>
      </c>
      <c r="N43" s="23"/>
      <c r="O43" s="21"/>
      <c r="P43" s="34">
        <v>149.72999999999999</v>
      </c>
    </row>
    <row r="44" spans="1:19" hidden="1" x14ac:dyDescent="0.35">
      <c r="A44" s="8"/>
      <c r="B44" s="15">
        <v>44903</v>
      </c>
      <c r="C44" s="15">
        <v>44911</v>
      </c>
      <c r="D44" s="15">
        <v>44911</v>
      </c>
      <c r="E44" s="8"/>
      <c r="F44" s="8" t="s">
        <v>78</v>
      </c>
      <c r="G44" s="8" t="s">
        <v>80</v>
      </c>
      <c r="H44" s="26" t="s">
        <v>24</v>
      </c>
      <c r="I44" s="8"/>
      <c r="J44" s="9"/>
      <c r="K44" s="10">
        <v>259.49</v>
      </c>
      <c r="L44" s="9">
        <v>5.16</v>
      </c>
      <c r="M44" s="9">
        <f t="shared" si="0"/>
        <v>2152.3599999999997</v>
      </c>
      <c r="N44" s="23"/>
      <c r="O44" s="21"/>
      <c r="P44" s="21">
        <v>24</v>
      </c>
    </row>
    <row r="45" spans="1:19" x14ac:dyDescent="0.35">
      <c r="A45" s="8"/>
      <c r="B45" s="15">
        <v>44941</v>
      </c>
      <c r="C45" s="15">
        <v>44941</v>
      </c>
      <c r="D45" s="15">
        <v>44942</v>
      </c>
      <c r="E45" s="8"/>
      <c r="F45" s="8" t="s">
        <v>18</v>
      </c>
      <c r="G45" s="8" t="s">
        <v>81</v>
      </c>
      <c r="H45" s="8" t="s">
        <v>19</v>
      </c>
      <c r="I45" s="8"/>
      <c r="J45" s="9"/>
      <c r="K45" s="10">
        <v>255.75</v>
      </c>
      <c r="L45" s="9"/>
      <c r="M45" s="9">
        <f t="shared" si="0"/>
        <v>1896.6099999999997</v>
      </c>
      <c r="N45" s="23"/>
      <c r="Q45" s="21"/>
    </row>
    <row r="46" spans="1:19" x14ac:dyDescent="0.35">
      <c r="A46" s="8"/>
      <c r="B46" s="15">
        <v>44941</v>
      </c>
      <c r="C46" s="15">
        <v>44941</v>
      </c>
      <c r="D46" s="15">
        <v>44942</v>
      </c>
      <c r="E46" s="8"/>
      <c r="F46" s="8" t="s">
        <v>36</v>
      </c>
      <c r="G46" s="8" t="s">
        <v>82</v>
      </c>
      <c r="H46" s="26" t="s">
        <v>19</v>
      </c>
      <c r="I46" s="8"/>
      <c r="J46" s="9"/>
      <c r="K46" s="10">
        <v>9.8000000000000007</v>
      </c>
      <c r="L46" s="9"/>
      <c r="M46" s="9">
        <f t="shared" si="0"/>
        <v>1886.8099999999997</v>
      </c>
      <c r="N46" s="23"/>
      <c r="P46" s="21"/>
    </row>
    <row r="47" spans="1:19" x14ac:dyDescent="0.35">
      <c r="A47" s="8"/>
      <c r="B47" s="15">
        <v>44941</v>
      </c>
      <c r="C47" s="15">
        <v>44941</v>
      </c>
      <c r="D47" s="15">
        <v>44942</v>
      </c>
      <c r="E47" s="8"/>
      <c r="F47" s="8" t="s">
        <v>18</v>
      </c>
      <c r="G47" s="8" t="s">
        <v>83</v>
      </c>
      <c r="H47" s="26" t="s">
        <v>19</v>
      </c>
      <c r="I47" s="8"/>
      <c r="J47" s="9"/>
      <c r="K47" s="10">
        <v>24</v>
      </c>
      <c r="L47" s="10"/>
      <c r="M47" s="9">
        <f t="shared" si="0"/>
        <v>1862.8099999999997</v>
      </c>
      <c r="N47" s="29"/>
      <c r="O47" s="21"/>
    </row>
    <row r="48" spans="1:19" hidden="1" x14ac:dyDescent="0.35">
      <c r="A48" s="30"/>
      <c r="B48" s="31">
        <v>44944</v>
      </c>
      <c r="C48" s="31">
        <v>44944</v>
      </c>
      <c r="D48" s="31">
        <v>44944</v>
      </c>
      <c r="E48" s="30"/>
      <c r="F48" s="30" t="s">
        <v>78</v>
      </c>
      <c r="G48" s="30" t="s">
        <v>85</v>
      </c>
      <c r="H48" s="30" t="s">
        <v>15</v>
      </c>
      <c r="I48" s="30"/>
      <c r="J48" s="28"/>
      <c r="K48" s="32">
        <v>77</v>
      </c>
      <c r="L48" s="28"/>
      <c r="M48" s="9">
        <f t="shared" si="0"/>
        <v>1785.8099999999997</v>
      </c>
      <c r="N48" s="29"/>
    </row>
    <row r="49" spans="1:16" hidden="1" x14ac:dyDescent="0.35">
      <c r="A49" s="30"/>
      <c r="B49" s="31">
        <v>44944</v>
      </c>
      <c r="C49" s="31">
        <v>44944</v>
      </c>
      <c r="D49" s="31">
        <v>44944</v>
      </c>
      <c r="E49" s="30"/>
      <c r="F49" s="33" t="s">
        <v>78</v>
      </c>
      <c r="G49" s="33" t="s">
        <v>86</v>
      </c>
      <c r="H49" s="30" t="s">
        <v>24</v>
      </c>
      <c r="I49" s="30"/>
      <c r="J49" s="28"/>
      <c r="K49" s="32">
        <v>100.5</v>
      </c>
      <c r="L49" s="32"/>
      <c r="M49" s="9">
        <f t="shared" si="0"/>
        <v>1685.3099999999997</v>
      </c>
      <c r="N49" s="29"/>
    </row>
    <row r="50" spans="1:16" x14ac:dyDescent="0.35">
      <c r="A50" s="8"/>
      <c r="B50" s="15">
        <v>44972</v>
      </c>
      <c r="C50" s="15">
        <v>44972</v>
      </c>
      <c r="D50" s="15"/>
      <c r="E50" s="8"/>
      <c r="F50" s="8" t="s">
        <v>18</v>
      </c>
      <c r="G50" s="33" t="s">
        <v>87</v>
      </c>
      <c r="H50" s="8" t="s">
        <v>19</v>
      </c>
      <c r="I50" s="8"/>
      <c r="J50" s="9"/>
      <c r="K50" s="23">
        <v>24</v>
      </c>
      <c r="L50" s="10"/>
      <c r="M50" s="9">
        <f t="shared" si="0"/>
        <v>1661.3099999999997</v>
      </c>
      <c r="N50" s="23">
        <v>24</v>
      </c>
    </row>
    <row r="51" spans="1:16" x14ac:dyDescent="0.35">
      <c r="A51" s="8"/>
      <c r="B51" s="15">
        <v>44972</v>
      </c>
      <c r="C51" s="15">
        <v>44972</v>
      </c>
      <c r="D51" s="15">
        <v>44972</v>
      </c>
      <c r="E51" s="8"/>
      <c r="F51" s="8" t="s">
        <v>18</v>
      </c>
      <c r="G51" s="8" t="s">
        <v>88</v>
      </c>
      <c r="H51" s="8" t="s">
        <v>19</v>
      </c>
      <c r="I51" s="8"/>
      <c r="J51" s="9"/>
      <c r="K51" s="10">
        <v>246.65</v>
      </c>
      <c r="L51" s="9"/>
      <c r="M51" s="9">
        <f t="shared" si="0"/>
        <v>1414.6599999999996</v>
      </c>
      <c r="N51" s="23"/>
    </row>
    <row r="52" spans="1:16" x14ac:dyDescent="0.35">
      <c r="A52" s="8"/>
      <c r="B52" s="15">
        <v>44972</v>
      </c>
      <c r="C52" s="15">
        <v>44972</v>
      </c>
      <c r="D52" s="15">
        <v>44972</v>
      </c>
      <c r="E52" s="8"/>
      <c r="F52" s="8" t="s">
        <v>36</v>
      </c>
      <c r="G52" s="8" t="s">
        <v>89</v>
      </c>
      <c r="H52" s="8" t="s">
        <v>19</v>
      </c>
      <c r="I52" s="8"/>
      <c r="J52" s="9"/>
      <c r="K52" s="10">
        <v>7.6</v>
      </c>
      <c r="L52" s="9"/>
      <c r="M52" s="9">
        <f t="shared" si="0"/>
        <v>1407.0599999999997</v>
      </c>
      <c r="N52" s="23"/>
      <c r="P52" s="21"/>
    </row>
    <row r="53" spans="1:16" hidden="1" x14ac:dyDescent="0.35">
      <c r="A53" s="8"/>
      <c r="B53" s="15">
        <v>44859</v>
      </c>
      <c r="C53" s="15">
        <v>44972</v>
      </c>
      <c r="D53" s="15">
        <v>44958</v>
      </c>
      <c r="E53" s="8">
        <v>126641675</v>
      </c>
      <c r="F53" s="8" t="s">
        <v>92</v>
      </c>
      <c r="G53" s="8" t="s">
        <v>91</v>
      </c>
      <c r="H53" s="8" t="s">
        <v>90</v>
      </c>
      <c r="I53" s="8"/>
      <c r="J53" s="9"/>
      <c r="K53" s="10">
        <v>284.39999999999998</v>
      </c>
      <c r="L53" s="9">
        <v>47.4</v>
      </c>
      <c r="M53" s="9">
        <f t="shared" si="0"/>
        <v>1122.6599999999999</v>
      </c>
      <c r="N53" s="23"/>
    </row>
    <row r="54" spans="1:16" x14ac:dyDescent="0.35">
      <c r="A54" s="8"/>
      <c r="B54" s="15">
        <v>45000</v>
      </c>
      <c r="C54" s="15">
        <v>45000</v>
      </c>
      <c r="D54" s="15"/>
      <c r="E54" s="8"/>
      <c r="F54" s="26" t="s">
        <v>18</v>
      </c>
      <c r="G54" s="8" t="s">
        <v>95</v>
      </c>
      <c r="H54" s="8" t="s">
        <v>19</v>
      </c>
      <c r="I54" s="8"/>
      <c r="J54" s="9"/>
      <c r="K54" s="23">
        <v>149.72999999999999</v>
      </c>
      <c r="L54" s="9"/>
      <c r="M54" s="9">
        <f t="shared" si="0"/>
        <v>972.92999999999984</v>
      </c>
      <c r="N54" s="23">
        <v>149.72999999999999</v>
      </c>
      <c r="P54" s="21"/>
    </row>
    <row r="55" spans="1:16" x14ac:dyDescent="0.35">
      <c r="A55" s="8"/>
      <c r="B55" s="31">
        <v>45000</v>
      </c>
      <c r="C55" s="31">
        <v>45000</v>
      </c>
      <c r="D55" s="31">
        <v>44972</v>
      </c>
      <c r="E55" s="30"/>
      <c r="F55" s="30" t="s">
        <v>18</v>
      </c>
      <c r="G55" s="30" t="s">
        <v>93</v>
      </c>
      <c r="H55" s="30" t="s">
        <v>19</v>
      </c>
      <c r="I55" s="30"/>
      <c r="J55" s="28"/>
      <c r="K55" s="32">
        <v>24</v>
      </c>
      <c r="L55" s="28"/>
      <c r="M55" s="9">
        <f t="shared" si="0"/>
        <v>948.92999999999984</v>
      </c>
      <c r="N55" s="29"/>
      <c r="P55" s="21"/>
    </row>
    <row r="56" spans="1:16" x14ac:dyDescent="0.35">
      <c r="B56" s="38">
        <v>45000</v>
      </c>
      <c r="C56" s="38">
        <v>45000</v>
      </c>
      <c r="D56" s="38"/>
      <c r="E56" s="39"/>
      <c r="F56" s="39" t="s">
        <v>18</v>
      </c>
      <c r="G56" s="39" t="s">
        <v>94</v>
      </c>
      <c r="H56" s="39" t="s">
        <v>19</v>
      </c>
      <c r="I56" s="39"/>
      <c r="J56" s="40"/>
      <c r="K56" s="42">
        <v>33.9</v>
      </c>
      <c r="L56" s="40"/>
      <c r="M56" s="9">
        <f t="shared" si="0"/>
        <v>915.02999999999986</v>
      </c>
      <c r="N56" s="42">
        <v>33.9</v>
      </c>
    </row>
    <row r="57" spans="1:16" x14ac:dyDescent="0.35">
      <c r="B57" s="38"/>
      <c r="C57" s="38"/>
      <c r="D57" s="38"/>
      <c r="E57" s="39"/>
      <c r="F57" s="39"/>
      <c r="G57" s="39"/>
      <c r="H57" s="39"/>
      <c r="I57" s="39"/>
      <c r="J57" s="40"/>
      <c r="K57" s="41">
        <f>SUBTOTAL(9,K3:K56)</f>
        <v>2884.5900000000006</v>
      </c>
      <c r="L57" s="40"/>
      <c r="M57" s="9"/>
      <c r="N57" s="42"/>
    </row>
    <row r="58" spans="1:16" x14ac:dyDescent="0.35">
      <c r="B58" s="38"/>
      <c r="C58" s="38"/>
      <c r="D58" s="38"/>
      <c r="E58" s="39"/>
      <c r="F58" s="39"/>
      <c r="G58" s="39"/>
      <c r="H58" s="39"/>
      <c r="I58" s="39"/>
      <c r="J58" s="40"/>
      <c r="K58" s="41"/>
      <c r="L58" s="40"/>
      <c r="M58" s="9"/>
      <c r="N58" s="42"/>
    </row>
    <row r="59" spans="1:16" x14ac:dyDescent="0.35">
      <c r="B59" s="38"/>
      <c r="C59" s="38"/>
      <c r="D59" s="38"/>
      <c r="E59" s="39"/>
      <c r="F59" s="39"/>
      <c r="G59" s="39"/>
      <c r="H59" s="39"/>
      <c r="I59" s="39"/>
      <c r="J59" s="40"/>
      <c r="K59" s="41"/>
      <c r="L59" s="40"/>
      <c r="M59" s="9"/>
      <c r="N59" s="42"/>
    </row>
    <row r="60" spans="1:16" x14ac:dyDescent="0.35">
      <c r="B60" s="38"/>
      <c r="C60" s="38"/>
      <c r="D60" s="38"/>
      <c r="E60" s="39"/>
      <c r="F60" s="39"/>
      <c r="G60" s="39"/>
      <c r="H60" s="39"/>
      <c r="I60" s="39"/>
      <c r="J60" s="40"/>
      <c r="K60" s="41"/>
      <c r="L60" s="40"/>
      <c r="M60" s="9"/>
      <c r="N60" s="42"/>
    </row>
    <row r="61" spans="1:16" x14ac:dyDescent="0.35">
      <c r="A61" s="18"/>
      <c r="B61" s="43"/>
      <c r="C61" s="43"/>
      <c r="D61" s="43"/>
      <c r="E61" s="44"/>
      <c r="F61" s="44"/>
      <c r="G61" s="44"/>
      <c r="H61" s="44"/>
      <c r="I61" s="44"/>
      <c r="J61" s="45"/>
      <c r="K61" s="46"/>
      <c r="L61" s="45"/>
      <c r="M61" s="28"/>
      <c r="N61" s="47"/>
    </row>
    <row r="62" spans="1:16" x14ac:dyDescent="0.35">
      <c r="A62" s="18"/>
      <c r="B62" s="43"/>
      <c r="C62" s="43"/>
      <c r="D62" s="43"/>
      <c r="E62" s="44"/>
      <c r="F62" s="44"/>
      <c r="G62" s="44"/>
      <c r="H62" s="44"/>
      <c r="I62" s="44"/>
      <c r="J62" s="45"/>
      <c r="K62" s="46"/>
      <c r="L62" s="45"/>
      <c r="M62" s="28"/>
      <c r="N62" s="47"/>
    </row>
    <row r="63" spans="1:16" s="48" customFormat="1" x14ac:dyDescent="0.35">
      <c r="B63" s="49"/>
      <c r="C63" s="49"/>
      <c r="D63" s="49"/>
      <c r="E63" s="50"/>
      <c r="F63" s="50"/>
      <c r="G63" s="50"/>
      <c r="H63" s="50"/>
      <c r="I63" s="50"/>
      <c r="J63" s="51"/>
      <c r="K63" s="52"/>
      <c r="L63" s="51"/>
      <c r="M63" s="28"/>
      <c r="N63" s="54"/>
    </row>
    <row r="64" spans="1:16" s="48" customFormat="1" x14ac:dyDescent="0.35">
      <c r="B64" s="49"/>
      <c r="C64" s="49"/>
      <c r="D64" s="49"/>
      <c r="E64" s="50"/>
      <c r="F64" s="50"/>
      <c r="G64" s="50"/>
      <c r="H64" s="50"/>
      <c r="I64" s="50"/>
      <c r="J64" s="51"/>
      <c r="K64" s="52"/>
      <c r="L64" s="51"/>
      <c r="M64" s="55"/>
      <c r="N64" s="54"/>
    </row>
    <row r="65" spans="1:14" x14ac:dyDescent="0.35">
      <c r="A65" s="18"/>
      <c r="B65" s="18"/>
      <c r="C65" s="18"/>
      <c r="D65" s="18"/>
      <c r="E65" s="18"/>
      <c r="F65" s="18"/>
      <c r="G65" s="18"/>
      <c r="H65" s="18"/>
      <c r="I65" s="34"/>
      <c r="N65" s="53"/>
    </row>
    <row r="66" spans="1:14" x14ac:dyDescent="0.35">
      <c r="A66" s="18"/>
      <c r="B66" s="18"/>
      <c r="C66" s="18"/>
      <c r="D66" s="18"/>
      <c r="E66" s="18"/>
      <c r="F66" s="18"/>
      <c r="G66" s="18"/>
      <c r="H66" s="18"/>
    </row>
    <row r="67" spans="1:14" x14ac:dyDescent="0.35">
      <c r="I67" s="34"/>
    </row>
    <row r="68" spans="1:14" x14ac:dyDescent="0.35">
      <c r="H68" s="18"/>
    </row>
    <row r="69" spans="1:14" x14ac:dyDescent="0.35">
      <c r="H69" s="18"/>
      <c r="I69" s="34"/>
    </row>
  </sheetData>
  <autoFilter ref="A1:N56" xr:uid="{893BC734-53A5-4A95-A16C-9D18BA668D60}">
    <filterColumn colId="7">
      <filters>
        <filter val="Salary and expenses"/>
      </filters>
    </filterColumn>
  </autoFilter>
  <pageMargins left="0.23622047244094502" right="0.23622047244094502" top="0.89133858267716515" bottom="0.73858267716535408" header="0.31535433070866109" footer="0.31535433070866109"/>
  <pageSetup paperSize="9" scale="77" fitToWidth="0" fitToHeight="0" pageOrder="overThenDown" orientation="landscape" horizontalDpi="4294967293" verticalDpi="4294967293" r:id="rId1"/>
  <headerFooter alignWithMargins="0">
    <oddHeader>&amp;CFRIDAYTHORPE PARISH COUNCIL 2022/23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BC734-53A5-4A95-A16C-9D18BA668D60}">
  <dimension ref="A1:AP69"/>
  <sheetViews>
    <sheetView tabSelected="1" showWhiteSpace="0" view="pageLayout" topLeftCell="B30" zoomScaleNormal="100" workbookViewId="0">
      <selection activeCell="B69" sqref="B69"/>
    </sheetView>
  </sheetViews>
  <sheetFormatPr defaultRowHeight="14.5" x14ac:dyDescent="0.35"/>
  <cols>
    <col min="1" max="1" width="9.7265625" hidden="1" customWidth="1"/>
    <col min="2" max="2" width="11.26953125" customWidth="1"/>
    <col min="3" max="3" width="12.453125" bestFit="1" customWidth="1"/>
    <col min="4" max="4" width="12.81640625" bestFit="1" customWidth="1"/>
    <col min="5" max="5" width="13.453125" bestFit="1" customWidth="1"/>
    <col min="6" max="6" width="18.7265625" bestFit="1" customWidth="1"/>
    <col min="7" max="7" width="36.26953125" bestFit="1" customWidth="1"/>
    <col min="8" max="8" width="19.1796875" bestFit="1" customWidth="1"/>
    <col min="9" max="9" width="10.1796875" style="34" bestFit="1" customWidth="1"/>
    <col min="10" max="10" width="10.1796875" style="21" bestFit="1" customWidth="1"/>
    <col min="11" max="11" width="9.1796875" style="34" bestFit="1" customWidth="1"/>
    <col min="12" max="1023" width="12" customWidth="1"/>
    <col min="1024" max="1024" width="9.1796875" customWidth="1"/>
  </cols>
  <sheetData>
    <row r="1" spans="1:42" s="7" customFormat="1" ht="43.5" x14ac:dyDescent="0.35">
      <c r="A1" s="1" t="s">
        <v>0</v>
      </c>
      <c r="B1" s="2" t="s">
        <v>1</v>
      </c>
      <c r="C1" s="2" t="s">
        <v>16</v>
      </c>
      <c r="D1" s="2" t="s">
        <v>2</v>
      </c>
      <c r="E1" s="2" t="s">
        <v>3</v>
      </c>
      <c r="F1" s="1" t="s">
        <v>4</v>
      </c>
      <c r="G1" s="1" t="s">
        <v>5</v>
      </c>
      <c r="H1" s="1" t="s">
        <v>6</v>
      </c>
      <c r="I1" s="3" t="s">
        <v>8</v>
      </c>
      <c r="J1" s="4" t="s">
        <v>9</v>
      </c>
      <c r="K1" s="3" t="s">
        <v>10</v>
      </c>
    </row>
    <row r="2" spans="1:42" x14ac:dyDescent="0.35">
      <c r="A2" s="8"/>
      <c r="B2" s="8"/>
      <c r="C2" s="8"/>
      <c r="D2" s="8"/>
      <c r="E2" s="8"/>
      <c r="F2" s="8"/>
      <c r="G2" s="8" t="s">
        <v>13</v>
      </c>
      <c r="H2" s="8"/>
      <c r="I2" s="9"/>
      <c r="J2" s="10"/>
      <c r="K2" s="11"/>
    </row>
    <row r="3" spans="1:42" s="18" customFormat="1" x14ac:dyDescent="0.35">
      <c r="A3" s="13"/>
      <c r="B3" s="14">
        <v>44671</v>
      </c>
      <c r="C3" s="14">
        <v>44671</v>
      </c>
      <c r="D3" s="15">
        <v>44672</v>
      </c>
      <c r="E3" s="16"/>
      <c r="F3" s="8" t="s">
        <v>18</v>
      </c>
      <c r="G3" s="8" t="s">
        <v>20</v>
      </c>
      <c r="H3" s="8" t="s">
        <v>19</v>
      </c>
      <c r="I3" s="9"/>
      <c r="J3" s="10">
        <v>184</v>
      </c>
      <c r="K3" s="17"/>
    </row>
    <row r="4" spans="1:42" x14ac:dyDescent="0.35">
      <c r="A4" s="13"/>
      <c r="B4" s="14">
        <v>44652</v>
      </c>
      <c r="C4" s="14">
        <v>44671</v>
      </c>
      <c r="D4" s="15">
        <v>44672</v>
      </c>
      <c r="E4" s="8"/>
      <c r="F4" s="8" t="s">
        <v>17</v>
      </c>
      <c r="G4" s="8" t="s">
        <v>21</v>
      </c>
      <c r="H4" s="8" t="s">
        <v>15</v>
      </c>
      <c r="I4" s="9"/>
      <c r="J4" s="10">
        <v>304.62</v>
      </c>
      <c r="K4" s="11"/>
    </row>
    <row r="5" spans="1:42" x14ac:dyDescent="0.35">
      <c r="A5" s="13"/>
      <c r="B5" s="14">
        <v>44676</v>
      </c>
      <c r="C5" s="14">
        <v>44676</v>
      </c>
      <c r="D5" s="15">
        <v>44678</v>
      </c>
      <c r="E5" s="8">
        <v>647296208</v>
      </c>
      <c r="F5" s="8" t="s">
        <v>22</v>
      </c>
      <c r="G5" s="8" t="s">
        <v>23</v>
      </c>
      <c r="H5" s="26" t="s">
        <v>24</v>
      </c>
      <c r="I5" s="9"/>
      <c r="J5" s="20">
        <v>552.72</v>
      </c>
      <c r="K5" s="11">
        <v>131.6</v>
      </c>
      <c r="L5" s="21"/>
    </row>
    <row r="6" spans="1:42" x14ac:dyDescent="0.35">
      <c r="A6" s="13"/>
      <c r="B6" s="14">
        <v>44820</v>
      </c>
      <c r="C6" s="14">
        <v>44694</v>
      </c>
      <c r="D6" s="15">
        <v>44694</v>
      </c>
      <c r="E6" s="8"/>
      <c r="F6" s="8" t="s">
        <v>30</v>
      </c>
      <c r="G6" s="8" t="s">
        <v>29</v>
      </c>
      <c r="H6" s="26" t="s">
        <v>24</v>
      </c>
      <c r="I6" s="9"/>
      <c r="J6" s="20">
        <v>906.5</v>
      </c>
      <c r="K6" s="11"/>
      <c r="L6" s="21"/>
    </row>
    <row r="7" spans="1:42" x14ac:dyDescent="0.35">
      <c r="A7" s="13"/>
      <c r="B7" s="14"/>
      <c r="C7" s="14"/>
      <c r="D7" s="15">
        <v>44684</v>
      </c>
      <c r="E7" s="8"/>
      <c r="F7" s="8" t="s">
        <v>34</v>
      </c>
      <c r="G7" s="8" t="s">
        <v>35</v>
      </c>
      <c r="H7" s="26"/>
      <c r="I7" s="9">
        <v>4500</v>
      </c>
      <c r="J7" s="20"/>
      <c r="K7" s="11"/>
      <c r="L7" s="21"/>
    </row>
    <row r="8" spans="1:42" s="24" customFormat="1" ht="29" x14ac:dyDescent="0.35">
      <c r="A8" s="13"/>
      <c r="B8" s="14">
        <v>44694</v>
      </c>
      <c r="C8" s="14">
        <v>44697</v>
      </c>
      <c r="D8" s="15">
        <v>44697</v>
      </c>
      <c r="E8" s="8"/>
      <c r="F8" s="26" t="s">
        <v>25</v>
      </c>
      <c r="G8" s="8" t="s">
        <v>26</v>
      </c>
      <c r="H8" s="26" t="s">
        <v>27</v>
      </c>
      <c r="I8" s="22"/>
      <c r="J8" s="20">
        <v>100</v>
      </c>
      <c r="K8" s="22"/>
    </row>
    <row r="9" spans="1:42" s="24" customFormat="1" x14ac:dyDescent="0.35">
      <c r="A9" s="13"/>
      <c r="B9" s="14">
        <v>44699</v>
      </c>
      <c r="C9" s="14">
        <v>44699</v>
      </c>
      <c r="D9" s="15">
        <v>44700</v>
      </c>
      <c r="E9" s="8"/>
      <c r="F9" s="26" t="s">
        <v>18</v>
      </c>
      <c r="G9" s="8" t="s">
        <v>28</v>
      </c>
      <c r="H9" s="26" t="s">
        <v>19</v>
      </c>
      <c r="I9" s="22"/>
      <c r="J9" s="20">
        <v>242.95</v>
      </c>
      <c r="K9" s="22"/>
    </row>
    <row r="10" spans="1:42" s="24" customFormat="1" x14ac:dyDescent="0.35">
      <c r="A10" s="13"/>
      <c r="B10" s="14"/>
      <c r="C10" s="14"/>
      <c r="D10" s="15">
        <v>44700</v>
      </c>
      <c r="E10" s="8"/>
      <c r="F10" s="26" t="s">
        <v>36</v>
      </c>
      <c r="G10" s="8" t="s">
        <v>37</v>
      </c>
      <c r="H10" s="26"/>
      <c r="I10" s="22">
        <v>346.9</v>
      </c>
      <c r="J10" s="20"/>
      <c r="K10" s="22"/>
    </row>
    <row r="11" spans="1:42" s="24" customFormat="1" x14ac:dyDescent="0.35">
      <c r="A11" s="13"/>
      <c r="B11" s="14">
        <v>44701</v>
      </c>
      <c r="C11" s="14">
        <v>44704</v>
      </c>
      <c r="D11" s="15">
        <v>44704</v>
      </c>
      <c r="E11" s="8"/>
      <c r="F11" s="26" t="s">
        <v>30</v>
      </c>
      <c r="G11" s="8" t="s">
        <v>31</v>
      </c>
      <c r="H11" s="26" t="s">
        <v>24</v>
      </c>
      <c r="I11" s="22"/>
      <c r="J11" s="20">
        <v>250</v>
      </c>
      <c r="K11" s="22"/>
    </row>
    <row r="12" spans="1:42" s="24" customFormat="1" x14ac:dyDescent="0.35">
      <c r="A12" s="13"/>
      <c r="B12" s="14">
        <v>44701</v>
      </c>
      <c r="C12" s="14">
        <v>44705</v>
      </c>
      <c r="D12" s="15">
        <v>44705</v>
      </c>
      <c r="E12" s="8">
        <v>312003577</v>
      </c>
      <c r="F12" s="8" t="s">
        <v>32</v>
      </c>
      <c r="G12" s="8" t="s">
        <v>33</v>
      </c>
      <c r="H12" s="8" t="s">
        <v>24</v>
      </c>
      <c r="I12" s="22"/>
      <c r="J12" s="20">
        <v>126</v>
      </c>
      <c r="K12" s="22">
        <v>21</v>
      </c>
    </row>
    <row r="13" spans="1:42" x14ac:dyDescent="0.35">
      <c r="A13" s="13"/>
      <c r="B13" s="14">
        <v>44720</v>
      </c>
      <c r="C13" s="14">
        <v>44735</v>
      </c>
      <c r="D13" s="15">
        <v>44735</v>
      </c>
      <c r="E13" s="8"/>
      <c r="F13" s="8" t="s">
        <v>38</v>
      </c>
      <c r="G13" s="8" t="s">
        <v>39</v>
      </c>
      <c r="H13" s="8" t="s">
        <v>24</v>
      </c>
      <c r="I13" s="9"/>
      <c r="J13" s="10">
        <v>86.72</v>
      </c>
      <c r="K13" s="9"/>
    </row>
    <row r="14" spans="1:42" x14ac:dyDescent="0.35">
      <c r="A14" s="13"/>
      <c r="B14" s="14">
        <v>44734</v>
      </c>
      <c r="C14" s="14">
        <v>44735</v>
      </c>
      <c r="D14" s="15">
        <v>44735</v>
      </c>
      <c r="E14" s="8"/>
      <c r="F14" s="8" t="s">
        <v>18</v>
      </c>
      <c r="G14" s="8" t="s">
        <v>40</v>
      </c>
      <c r="H14" s="8" t="s">
        <v>19</v>
      </c>
      <c r="I14" s="9"/>
      <c r="J14" s="10">
        <v>217.53</v>
      </c>
      <c r="K14" s="9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</row>
    <row r="15" spans="1:42" x14ac:dyDescent="0.35">
      <c r="A15" s="13"/>
      <c r="B15" s="14">
        <v>44734</v>
      </c>
      <c r="C15" s="14">
        <v>44735</v>
      </c>
      <c r="D15" s="15">
        <v>44735</v>
      </c>
      <c r="E15" s="8"/>
      <c r="F15" s="8" t="s">
        <v>18</v>
      </c>
      <c r="G15" s="8" t="s">
        <v>43</v>
      </c>
      <c r="H15" s="8" t="s">
        <v>19</v>
      </c>
      <c r="I15" s="9"/>
      <c r="J15" s="10">
        <v>24</v>
      </c>
      <c r="K15" s="9"/>
      <c r="M15" s="70"/>
      <c r="N15" s="71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2"/>
      <c r="AI15" s="70"/>
      <c r="AJ15" s="70"/>
      <c r="AK15" s="72"/>
      <c r="AL15" s="70"/>
      <c r="AM15" s="72"/>
      <c r="AN15" s="67"/>
      <c r="AO15" s="67"/>
      <c r="AP15" s="67"/>
    </row>
    <row r="16" spans="1:42" x14ac:dyDescent="0.35">
      <c r="A16" s="13"/>
      <c r="B16" s="14">
        <v>44724</v>
      </c>
      <c r="C16" s="14">
        <v>44735</v>
      </c>
      <c r="D16" s="15">
        <v>44735</v>
      </c>
      <c r="E16" s="8"/>
      <c r="F16" s="8" t="s">
        <v>42</v>
      </c>
      <c r="G16" s="8" t="s">
        <v>41</v>
      </c>
      <c r="H16" s="8" t="s">
        <v>15</v>
      </c>
      <c r="I16" s="9"/>
      <c r="J16" s="10">
        <v>175</v>
      </c>
      <c r="K16" s="9"/>
      <c r="M16" s="68"/>
      <c r="N16" s="69"/>
      <c r="O16" s="68"/>
      <c r="P16" s="69"/>
      <c r="Q16" s="69"/>
      <c r="R16" s="69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</row>
    <row r="17" spans="1:42" x14ac:dyDescent="0.35">
      <c r="A17" s="13"/>
      <c r="B17" s="14">
        <v>44734</v>
      </c>
      <c r="C17" s="14">
        <v>44763</v>
      </c>
      <c r="D17" s="15">
        <v>44764</v>
      </c>
      <c r="E17" s="8"/>
      <c r="F17" s="8" t="s">
        <v>46</v>
      </c>
      <c r="G17" s="8" t="s">
        <v>55</v>
      </c>
      <c r="H17" s="8" t="s">
        <v>27</v>
      </c>
      <c r="I17" s="9"/>
      <c r="J17" s="10">
        <v>39.53</v>
      </c>
      <c r="K17" s="9"/>
      <c r="M17" s="68"/>
      <c r="N17" s="69"/>
      <c r="O17" s="68"/>
      <c r="P17" s="69"/>
      <c r="Q17" s="69"/>
      <c r="R17" s="69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</row>
    <row r="18" spans="1:42" x14ac:dyDescent="0.35">
      <c r="A18" s="13"/>
      <c r="B18" s="14"/>
      <c r="C18" s="14"/>
      <c r="D18" s="15">
        <v>44757</v>
      </c>
      <c r="E18" s="8"/>
      <c r="F18" s="8" t="s">
        <v>34</v>
      </c>
      <c r="G18" s="8" t="s">
        <v>54</v>
      </c>
      <c r="H18" s="8"/>
      <c r="I18" s="9">
        <v>1370</v>
      </c>
      <c r="J18" s="10"/>
      <c r="K18" s="9"/>
      <c r="M18" s="68"/>
      <c r="N18" s="69"/>
      <c r="O18" s="68"/>
      <c r="P18" s="69"/>
      <c r="Q18" s="69"/>
      <c r="R18" s="69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</row>
    <row r="19" spans="1:42" x14ac:dyDescent="0.35">
      <c r="A19" s="13"/>
      <c r="B19" s="14">
        <v>44762</v>
      </c>
      <c r="C19" s="14">
        <v>44764</v>
      </c>
      <c r="D19" s="15">
        <v>44764</v>
      </c>
      <c r="E19" s="8"/>
      <c r="F19" s="8" t="s">
        <v>18</v>
      </c>
      <c r="G19" s="8" t="s">
        <v>44</v>
      </c>
      <c r="H19" s="26" t="s">
        <v>19</v>
      </c>
      <c r="I19" s="9"/>
      <c r="J19" s="10">
        <v>239.63</v>
      </c>
      <c r="K19" s="9"/>
      <c r="M19" s="67"/>
      <c r="N19" s="70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</row>
    <row r="20" spans="1:42" x14ac:dyDescent="0.35">
      <c r="A20" s="8"/>
      <c r="B20" s="15">
        <v>44762</v>
      </c>
      <c r="C20" s="15">
        <v>44764</v>
      </c>
      <c r="D20" s="15">
        <v>44764</v>
      </c>
      <c r="E20" s="8"/>
      <c r="F20" s="8" t="s">
        <v>36</v>
      </c>
      <c r="G20" s="8" t="s">
        <v>45</v>
      </c>
      <c r="H20" s="8" t="s">
        <v>19</v>
      </c>
      <c r="I20" s="9"/>
      <c r="J20" s="10">
        <v>5.2</v>
      </c>
      <c r="K20" s="9"/>
      <c r="M20" s="21"/>
      <c r="O20" s="37"/>
    </row>
    <row r="21" spans="1:42" x14ac:dyDescent="0.35">
      <c r="A21" s="13"/>
      <c r="B21" s="14">
        <v>44762</v>
      </c>
      <c r="C21" s="14">
        <v>44764</v>
      </c>
      <c r="D21" s="15">
        <v>44764</v>
      </c>
      <c r="E21" s="8"/>
      <c r="F21" s="8" t="s">
        <v>18</v>
      </c>
      <c r="G21" s="8" t="s">
        <v>43</v>
      </c>
      <c r="H21" s="8" t="s">
        <v>19</v>
      </c>
      <c r="I21" s="9"/>
      <c r="J21" s="10">
        <v>24</v>
      </c>
      <c r="K21" s="9"/>
      <c r="M21" s="35"/>
      <c r="N21" s="35"/>
      <c r="O21" s="35"/>
      <c r="P21" s="35"/>
      <c r="Q21" s="35"/>
      <c r="R21" s="35"/>
    </row>
    <row r="22" spans="1:42" x14ac:dyDescent="0.35">
      <c r="A22" s="13"/>
      <c r="B22" s="14">
        <v>44790</v>
      </c>
      <c r="C22" s="14">
        <v>44791</v>
      </c>
      <c r="D22" s="15">
        <v>44791</v>
      </c>
      <c r="E22" s="8"/>
      <c r="F22" s="8" t="s">
        <v>18</v>
      </c>
      <c r="G22" s="8" t="s">
        <v>49</v>
      </c>
      <c r="H22" s="8" t="s">
        <v>19</v>
      </c>
      <c r="I22" s="9"/>
      <c r="J22" s="10">
        <v>227.71</v>
      </c>
      <c r="K22" s="9"/>
      <c r="M22" s="35"/>
      <c r="N22" s="35"/>
      <c r="O22" s="35"/>
      <c r="P22" s="35"/>
      <c r="Q22" s="35"/>
      <c r="R22" s="35"/>
    </row>
    <row r="23" spans="1:42" x14ac:dyDescent="0.35">
      <c r="A23" s="13"/>
      <c r="B23" s="14">
        <v>44790</v>
      </c>
      <c r="C23" s="14">
        <v>44791</v>
      </c>
      <c r="D23" s="15">
        <v>44791</v>
      </c>
      <c r="E23" s="8"/>
      <c r="F23" s="8" t="s">
        <v>36</v>
      </c>
      <c r="G23" s="8" t="s">
        <v>50</v>
      </c>
      <c r="H23" s="8" t="s">
        <v>19</v>
      </c>
      <c r="I23" s="9"/>
      <c r="J23" s="10">
        <v>3</v>
      </c>
      <c r="K23" s="9"/>
      <c r="O23" s="35"/>
      <c r="P23" s="35"/>
      <c r="Q23" s="35"/>
      <c r="R23" s="35"/>
    </row>
    <row r="24" spans="1:42" x14ac:dyDescent="0.35">
      <c r="A24" s="13"/>
      <c r="B24" s="14">
        <v>44790</v>
      </c>
      <c r="C24" s="14">
        <v>44791</v>
      </c>
      <c r="D24" s="15">
        <v>44791</v>
      </c>
      <c r="E24" s="8"/>
      <c r="F24" s="8" t="s">
        <v>18</v>
      </c>
      <c r="G24" s="8" t="s">
        <v>51</v>
      </c>
      <c r="H24" s="26" t="s">
        <v>19</v>
      </c>
      <c r="I24" s="9"/>
      <c r="J24" s="10">
        <v>24</v>
      </c>
      <c r="K24" s="9"/>
    </row>
    <row r="25" spans="1:42" x14ac:dyDescent="0.35">
      <c r="A25" s="13"/>
      <c r="B25" s="14">
        <v>44771</v>
      </c>
      <c r="C25" s="14">
        <v>44791</v>
      </c>
      <c r="D25" s="15">
        <v>44791</v>
      </c>
      <c r="E25" s="8">
        <v>827639788</v>
      </c>
      <c r="F25" s="8" t="s">
        <v>47</v>
      </c>
      <c r="G25" s="8" t="s">
        <v>52</v>
      </c>
      <c r="H25" s="26" t="s">
        <v>14</v>
      </c>
      <c r="I25" s="9"/>
      <c r="J25" s="10">
        <v>65.989999999999995</v>
      </c>
      <c r="K25" s="9">
        <v>11</v>
      </c>
    </row>
    <row r="26" spans="1:42" x14ac:dyDescent="0.35">
      <c r="A26" s="13"/>
      <c r="B26" s="14">
        <v>44778</v>
      </c>
      <c r="C26" s="14">
        <v>44791</v>
      </c>
      <c r="D26" s="15">
        <v>44791</v>
      </c>
      <c r="E26" s="8">
        <v>995796037</v>
      </c>
      <c r="F26" s="8" t="s">
        <v>48</v>
      </c>
      <c r="G26" s="8" t="s">
        <v>53</v>
      </c>
      <c r="H26" s="8" t="s">
        <v>27</v>
      </c>
      <c r="I26" s="9"/>
      <c r="J26" s="10">
        <v>1130</v>
      </c>
      <c r="K26" s="9">
        <v>188.33</v>
      </c>
    </row>
    <row r="27" spans="1:42" x14ac:dyDescent="0.35">
      <c r="A27" s="13"/>
      <c r="B27" s="14">
        <v>44806</v>
      </c>
      <c r="C27" s="14">
        <v>44806</v>
      </c>
      <c r="D27" s="15">
        <v>44806</v>
      </c>
      <c r="E27" s="8"/>
      <c r="F27" s="8" t="s">
        <v>66</v>
      </c>
      <c r="G27" s="8" t="s">
        <v>67</v>
      </c>
      <c r="H27" s="8" t="s">
        <v>15</v>
      </c>
      <c r="I27" s="9"/>
      <c r="J27" s="10">
        <v>35</v>
      </c>
      <c r="K27" s="9"/>
    </row>
    <row r="28" spans="1:42" x14ac:dyDescent="0.35">
      <c r="A28" s="13"/>
      <c r="B28" s="14">
        <v>44811</v>
      </c>
      <c r="C28" s="14">
        <v>44816</v>
      </c>
      <c r="D28" s="15">
        <v>44816</v>
      </c>
      <c r="E28" s="8">
        <v>895296854</v>
      </c>
      <c r="F28" s="8" t="s">
        <v>58</v>
      </c>
      <c r="G28" s="8" t="s">
        <v>59</v>
      </c>
      <c r="H28" s="8" t="s">
        <v>27</v>
      </c>
      <c r="I28" s="9"/>
      <c r="J28" s="10">
        <v>164.4</v>
      </c>
      <c r="K28" s="9">
        <v>27.4</v>
      </c>
    </row>
    <row r="29" spans="1:42" x14ac:dyDescent="0.35">
      <c r="A29" s="13"/>
      <c r="B29" s="14">
        <v>44825</v>
      </c>
      <c r="C29" s="14">
        <v>44826</v>
      </c>
      <c r="D29" s="15">
        <v>44826</v>
      </c>
      <c r="E29" s="8"/>
      <c r="F29" s="8" t="s">
        <v>18</v>
      </c>
      <c r="G29" s="8" t="s">
        <v>56</v>
      </c>
      <c r="H29" s="8" t="s">
        <v>19</v>
      </c>
      <c r="I29" s="9"/>
      <c r="J29" s="10">
        <v>202.46</v>
      </c>
      <c r="K29" s="9"/>
    </row>
    <row r="30" spans="1:42" x14ac:dyDescent="0.35">
      <c r="A30" s="13"/>
      <c r="B30" s="14">
        <v>44825</v>
      </c>
      <c r="C30" s="14">
        <v>44826</v>
      </c>
      <c r="D30" s="15">
        <v>44826</v>
      </c>
      <c r="E30" s="8"/>
      <c r="F30" s="8" t="s">
        <v>18</v>
      </c>
      <c r="G30" s="8" t="s">
        <v>57</v>
      </c>
      <c r="H30" s="8" t="s">
        <v>19</v>
      </c>
      <c r="I30" s="9"/>
      <c r="J30" s="10">
        <v>24</v>
      </c>
      <c r="K30" s="9"/>
    </row>
    <row r="31" spans="1:42" x14ac:dyDescent="0.35">
      <c r="A31" s="13"/>
      <c r="B31" s="14">
        <v>44837</v>
      </c>
      <c r="C31" s="14">
        <v>44837</v>
      </c>
      <c r="D31" s="15">
        <v>44837</v>
      </c>
      <c r="E31" s="8">
        <v>891752783</v>
      </c>
      <c r="F31" s="8" t="s">
        <v>60</v>
      </c>
      <c r="G31" s="8" t="s">
        <v>61</v>
      </c>
      <c r="H31" s="8" t="s">
        <v>27</v>
      </c>
      <c r="I31" s="9"/>
      <c r="J31" s="10">
        <v>144</v>
      </c>
      <c r="K31" s="9">
        <v>24</v>
      </c>
    </row>
    <row r="32" spans="1:42" x14ac:dyDescent="0.35">
      <c r="A32" s="8"/>
      <c r="B32" s="15">
        <v>44837</v>
      </c>
      <c r="C32" s="15">
        <v>44837</v>
      </c>
      <c r="D32" s="15">
        <v>44837</v>
      </c>
      <c r="E32" s="13" t="s">
        <v>62</v>
      </c>
      <c r="F32" s="8" t="s">
        <v>18</v>
      </c>
      <c r="G32" s="8" t="s">
        <v>63</v>
      </c>
      <c r="H32" s="26" t="s">
        <v>15</v>
      </c>
      <c r="I32" s="9"/>
      <c r="J32" s="10">
        <v>94.99</v>
      </c>
      <c r="K32" s="9">
        <v>15.83</v>
      </c>
      <c r="N32" s="21"/>
      <c r="O32" s="18"/>
      <c r="P32" s="18"/>
    </row>
    <row r="33" spans="1:16" ht="29" x14ac:dyDescent="0.35">
      <c r="A33" s="8"/>
      <c r="B33" s="15"/>
      <c r="C33" s="15"/>
      <c r="D33" s="15">
        <v>44840</v>
      </c>
      <c r="E33" s="13"/>
      <c r="F33" s="8" t="s">
        <v>70</v>
      </c>
      <c r="G33" s="8" t="s">
        <v>71</v>
      </c>
      <c r="H33" s="26" t="s">
        <v>27</v>
      </c>
      <c r="I33" s="9">
        <v>40</v>
      </c>
      <c r="J33" s="10"/>
      <c r="K33" s="9"/>
      <c r="N33" s="21"/>
      <c r="O33" s="18"/>
      <c r="P33" s="18"/>
    </row>
    <row r="34" spans="1:16" x14ac:dyDescent="0.35">
      <c r="A34" s="8"/>
      <c r="B34" s="15">
        <v>44849</v>
      </c>
      <c r="C34" s="15">
        <v>44849</v>
      </c>
      <c r="D34" s="15">
        <v>44851</v>
      </c>
      <c r="E34" s="8"/>
      <c r="F34" s="8" t="s">
        <v>18</v>
      </c>
      <c r="G34" s="8" t="s">
        <v>64</v>
      </c>
      <c r="H34" s="8" t="s">
        <v>19</v>
      </c>
      <c r="I34" s="9"/>
      <c r="J34" s="10">
        <v>211.88</v>
      </c>
      <c r="K34" s="9"/>
      <c r="N34" s="21"/>
      <c r="O34" s="18"/>
      <c r="P34" s="18"/>
    </row>
    <row r="35" spans="1:16" x14ac:dyDescent="0.35">
      <c r="A35" s="8"/>
      <c r="B35" s="15">
        <v>44849</v>
      </c>
      <c r="C35" s="15">
        <v>44849</v>
      </c>
      <c r="D35" s="15">
        <v>44851</v>
      </c>
      <c r="E35" s="8"/>
      <c r="F35" s="8" t="s">
        <v>18</v>
      </c>
      <c r="G35" s="8" t="s">
        <v>65</v>
      </c>
      <c r="H35" s="8" t="s">
        <v>19</v>
      </c>
      <c r="I35" s="9"/>
      <c r="J35" s="10">
        <v>24</v>
      </c>
      <c r="K35" s="9"/>
      <c r="N35" s="21"/>
      <c r="O35" s="18"/>
      <c r="P35" s="18"/>
    </row>
    <row r="36" spans="1:16" x14ac:dyDescent="0.35">
      <c r="A36" s="8"/>
      <c r="B36" s="15"/>
      <c r="C36" s="15"/>
      <c r="D36" s="15">
        <v>44854</v>
      </c>
      <c r="E36" s="8"/>
      <c r="F36" s="8" t="s">
        <v>72</v>
      </c>
      <c r="G36" s="8" t="s">
        <v>73</v>
      </c>
      <c r="H36" s="8"/>
      <c r="I36" s="9">
        <v>350</v>
      </c>
      <c r="J36" s="10"/>
      <c r="K36" s="9"/>
      <c r="N36" s="21"/>
      <c r="O36" s="18"/>
      <c r="P36" s="18"/>
    </row>
    <row r="37" spans="1:16" x14ac:dyDescent="0.35">
      <c r="A37" s="8"/>
      <c r="B37" s="15">
        <v>44866</v>
      </c>
      <c r="C37" s="15">
        <v>44880</v>
      </c>
      <c r="D37" s="15">
        <v>44880</v>
      </c>
      <c r="E37" s="8"/>
      <c r="F37" s="8" t="s">
        <v>18</v>
      </c>
      <c r="G37" s="8" t="s">
        <v>68</v>
      </c>
      <c r="H37" s="8" t="s">
        <v>19</v>
      </c>
      <c r="I37" s="9"/>
      <c r="J37" s="10">
        <v>202.46</v>
      </c>
      <c r="K37" s="9"/>
      <c r="N37" s="21"/>
      <c r="O37" s="18"/>
      <c r="P37" s="18"/>
    </row>
    <row r="38" spans="1:16" x14ac:dyDescent="0.35">
      <c r="A38" s="8"/>
      <c r="B38" s="15">
        <v>44866</v>
      </c>
      <c r="C38" s="15">
        <v>44880</v>
      </c>
      <c r="D38" s="15">
        <v>44880</v>
      </c>
      <c r="E38" s="8"/>
      <c r="F38" s="8" t="s">
        <v>18</v>
      </c>
      <c r="G38" s="8" t="s">
        <v>69</v>
      </c>
      <c r="H38" s="26" t="s">
        <v>19</v>
      </c>
      <c r="I38" s="9"/>
      <c r="J38" s="10">
        <v>24</v>
      </c>
      <c r="K38" s="9"/>
    </row>
    <row r="39" spans="1:16" x14ac:dyDescent="0.35">
      <c r="A39" s="8"/>
      <c r="B39" s="15">
        <v>44896</v>
      </c>
      <c r="C39" s="15">
        <v>44910</v>
      </c>
      <c r="D39" s="15">
        <v>44910</v>
      </c>
      <c r="E39" s="8"/>
      <c r="F39" s="8" t="s">
        <v>18</v>
      </c>
      <c r="G39" s="26" t="s">
        <v>74</v>
      </c>
      <c r="H39" s="26" t="s">
        <v>19</v>
      </c>
      <c r="I39" s="9"/>
      <c r="J39" s="10">
        <v>204.34</v>
      </c>
      <c r="K39" s="56"/>
    </row>
    <row r="40" spans="1:16" x14ac:dyDescent="0.35">
      <c r="A40" s="13"/>
      <c r="B40" s="14">
        <v>44896</v>
      </c>
      <c r="C40" s="14">
        <v>44910</v>
      </c>
      <c r="D40" s="15">
        <v>44910</v>
      </c>
      <c r="E40" s="8"/>
      <c r="F40" s="8" t="s">
        <v>18</v>
      </c>
      <c r="G40" s="8" t="s">
        <v>75</v>
      </c>
      <c r="H40" s="8" t="s">
        <v>19</v>
      </c>
      <c r="I40" s="27"/>
      <c r="J40" s="10">
        <v>24</v>
      </c>
      <c r="K40" s="9"/>
      <c r="N40" s="36"/>
    </row>
    <row r="41" spans="1:16" x14ac:dyDescent="0.35">
      <c r="A41" s="8"/>
      <c r="B41" s="15">
        <v>44886</v>
      </c>
      <c r="C41" s="15">
        <v>44925</v>
      </c>
      <c r="D41" s="15">
        <v>44925</v>
      </c>
      <c r="E41" s="8"/>
      <c r="F41" s="8" t="s">
        <v>76</v>
      </c>
      <c r="G41" s="8" t="s">
        <v>77</v>
      </c>
      <c r="H41" s="8" t="s">
        <v>15</v>
      </c>
      <c r="I41" s="9"/>
      <c r="J41" s="10">
        <v>362.11</v>
      </c>
      <c r="K41" s="9"/>
      <c r="N41" s="36"/>
    </row>
    <row r="42" spans="1:16" x14ac:dyDescent="0.35">
      <c r="A42" s="8"/>
      <c r="B42" s="58">
        <v>44909</v>
      </c>
      <c r="C42" s="58">
        <v>44909</v>
      </c>
      <c r="D42" s="58">
        <v>44909</v>
      </c>
      <c r="E42" s="59"/>
      <c r="F42" s="59" t="s">
        <v>78</v>
      </c>
      <c r="G42" s="59" t="s">
        <v>79</v>
      </c>
      <c r="H42" s="60" t="s">
        <v>24</v>
      </c>
      <c r="I42" s="61"/>
      <c r="J42" s="62">
        <v>396.55</v>
      </c>
      <c r="K42" s="61">
        <v>14.62</v>
      </c>
      <c r="L42" s="21"/>
      <c r="M42" s="21"/>
    </row>
    <row r="43" spans="1:16" x14ac:dyDescent="0.35">
      <c r="A43" s="8"/>
      <c r="B43" s="15"/>
      <c r="C43" s="15"/>
      <c r="D43" s="15">
        <v>44910</v>
      </c>
      <c r="E43" s="8"/>
      <c r="F43" s="8" t="s">
        <v>70</v>
      </c>
      <c r="G43" s="8" t="s">
        <v>84</v>
      </c>
      <c r="H43" s="26"/>
      <c r="I43" s="9">
        <v>40</v>
      </c>
      <c r="J43" s="10"/>
      <c r="K43" s="9"/>
      <c r="L43" s="21"/>
      <c r="M43" s="34"/>
    </row>
    <row r="44" spans="1:16" x14ac:dyDescent="0.35">
      <c r="A44" s="8"/>
      <c r="B44" s="15">
        <v>44903</v>
      </c>
      <c r="C44" s="15">
        <v>44911</v>
      </c>
      <c r="D44" s="15">
        <v>44911</v>
      </c>
      <c r="E44" s="8"/>
      <c r="F44" s="8" t="s">
        <v>78</v>
      </c>
      <c r="G44" s="8" t="s">
        <v>80</v>
      </c>
      <c r="H44" s="26" t="s">
        <v>24</v>
      </c>
      <c r="I44" s="9"/>
      <c r="J44" s="10">
        <v>259.49</v>
      </c>
      <c r="K44" s="9">
        <v>5.16</v>
      </c>
      <c r="L44" s="21"/>
      <c r="M44" s="21"/>
    </row>
    <row r="45" spans="1:16" x14ac:dyDescent="0.35">
      <c r="A45" s="8"/>
      <c r="B45" s="15">
        <v>44941</v>
      </c>
      <c r="C45" s="15">
        <v>44941</v>
      </c>
      <c r="D45" s="15">
        <v>44942</v>
      </c>
      <c r="E45" s="8"/>
      <c r="F45" s="8" t="s">
        <v>18</v>
      </c>
      <c r="G45" s="8" t="s">
        <v>81</v>
      </c>
      <c r="H45" s="8" t="s">
        <v>19</v>
      </c>
      <c r="I45" s="9"/>
      <c r="J45" s="10">
        <v>255.75</v>
      </c>
      <c r="K45" s="9"/>
      <c r="N45" s="21"/>
    </row>
    <row r="46" spans="1:16" x14ac:dyDescent="0.35">
      <c r="A46" s="8"/>
      <c r="B46" s="15">
        <v>44941</v>
      </c>
      <c r="C46" s="15">
        <v>44941</v>
      </c>
      <c r="D46" s="15">
        <v>44942</v>
      </c>
      <c r="E46" s="8"/>
      <c r="F46" s="8" t="s">
        <v>36</v>
      </c>
      <c r="G46" s="8" t="s">
        <v>82</v>
      </c>
      <c r="H46" s="26" t="s">
        <v>19</v>
      </c>
      <c r="I46" s="9"/>
      <c r="J46" s="10">
        <v>9.8000000000000007</v>
      </c>
      <c r="K46" s="9"/>
      <c r="M46" s="57"/>
      <c r="N46" s="57"/>
    </row>
    <row r="47" spans="1:16" x14ac:dyDescent="0.35">
      <c r="A47" s="8"/>
      <c r="B47" s="15">
        <v>44941</v>
      </c>
      <c r="C47" s="15">
        <v>44941</v>
      </c>
      <c r="D47" s="15">
        <v>44942</v>
      </c>
      <c r="E47" s="8"/>
      <c r="F47" s="8" t="s">
        <v>18</v>
      </c>
      <c r="G47" s="8" t="s">
        <v>83</v>
      </c>
      <c r="H47" s="26" t="s">
        <v>19</v>
      </c>
      <c r="I47" s="9"/>
      <c r="J47" s="10">
        <v>24</v>
      </c>
      <c r="K47" s="10"/>
      <c r="L47" s="21"/>
      <c r="M47" s="57"/>
      <c r="N47" s="57"/>
    </row>
    <row r="48" spans="1:16" x14ac:dyDescent="0.35">
      <c r="A48" s="30"/>
      <c r="B48" s="31">
        <v>44944</v>
      </c>
      <c r="C48" s="31">
        <v>44944</v>
      </c>
      <c r="D48" s="31">
        <v>44944</v>
      </c>
      <c r="E48" s="30"/>
      <c r="F48" s="30" t="s">
        <v>78</v>
      </c>
      <c r="G48" s="30" t="s">
        <v>85</v>
      </c>
      <c r="H48" s="30" t="s">
        <v>15</v>
      </c>
      <c r="I48" s="28"/>
      <c r="J48" s="32">
        <v>77</v>
      </c>
      <c r="K48" s="28"/>
      <c r="M48" s="57"/>
      <c r="N48" s="57"/>
    </row>
    <row r="49" spans="1:14" x14ac:dyDescent="0.35">
      <c r="A49" s="30"/>
      <c r="B49" s="31">
        <v>44944</v>
      </c>
      <c r="C49" s="31">
        <v>44944</v>
      </c>
      <c r="D49" s="31">
        <v>44944</v>
      </c>
      <c r="E49" s="30"/>
      <c r="F49" s="33" t="s">
        <v>78</v>
      </c>
      <c r="G49" s="33" t="s">
        <v>86</v>
      </c>
      <c r="H49" s="30" t="s">
        <v>24</v>
      </c>
      <c r="I49" s="28"/>
      <c r="J49" s="32">
        <v>100.5</v>
      </c>
      <c r="K49" s="32"/>
      <c r="M49" s="57"/>
      <c r="N49" s="57"/>
    </row>
    <row r="50" spans="1:14" x14ac:dyDescent="0.35">
      <c r="A50" s="8"/>
      <c r="B50" s="15">
        <v>44972</v>
      </c>
      <c r="C50" s="15">
        <v>44972</v>
      </c>
      <c r="D50" s="15">
        <v>45000</v>
      </c>
      <c r="E50" s="8"/>
      <c r="F50" s="8" t="s">
        <v>18</v>
      </c>
      <c r="G50" s="33" t="s">
        <v>87</v>
      </c>
      <c r="H50" s="8" t="s">
        <v>19</v>
      </c>
      <c r="I50" s="9"/>
      <c r="J50" s="64">
        <v>24</v>
      </c>
      <c r="K50" s="10"/>
      <c r="M50" s="57"/>
      <c r="N50" s="57"/>
    </row>
    <row r="51" spans="1:14" x14ac:dyDescent="0.35">
      <c r="A51" s="8"/>
      <c r="B51" s="15">
        <v>44972</v>
      </c>
      <c r="C51" s="15">
        <v>44972</v>
      </c>
      <c r="D51" s="15">
        <v>44972</v>
      </c>
      <c r="E51" s="8"/>
      <c r="F51" s="8" t="s">
        <v>18</v>
      </c>
      <c r="G51" s="8" t="s">
        <v>88</v>
      </c>
      <c r="H51" s="8" t="s">
        <v>19</v>
      </c>
      <c r="I51" s="9"/>
      <c r="J51" s="10">
        <v>246.65</v>
      </c>
      <c r="K51" s="9"/>
      <c r="M51" s="57"/>
      <c r="N51" s="57"/>
    </row>
    <row r="52" spans="1:14" x14ac:dyDescent="0.35">
      <c r="A52" s="8"/>
      <c r="B52" s="15">
        <v>44972</v>
      </c>
      <c r="C52" s="15">
        <v>44972</v>
      </c>
      <c r="D52" s="15">
        <v>44972</v>
      </c>
      <c r="E52" s="8"/>
      <c r="F52" s="8" t="s">
        <v>36</v>
      </c>
      <c r="G52" s="8" t="s">
        <v>89</v>
      </c>
      <c r="H52" s="8" t="s">
        <v>19</v>
      </c>
      <c r="I52" s="9"/>
      <c r="J52" s="10">
        <v>7.6</v>
      </c>
      <c r="K52" s="9"/>
      <c r="M52" s="57"/>
      <c r="N52" s="57"/>
    </row>
    <row r="53" spans="1:14" x14ac:dyDescent="0.35">
      <c r="A53" s="8"/>
      <c r="B53" s="15">
        <v>44859</v>
      </c>
      <c r="C53" s="15">
        <v>44972</v>
      </c>
      <c r="D53" s="15">
        <v>44958</v>
      </c>
      <c r="E53" s="8">
        <v>126641675</v>
      </c>
      <c r="F53" s="8" t="s">
        <v>92</v>
      </c>
      <c r="G53" s="8" t="s">
        <v>91</v>
      </c>
      <c r="H53" s="8" t="s">
        <v>27</v>
      </c>
      <c r="I53" s="9"/>
      <c r="J53" s="10">
        <v>284.39999999999998</v>
      </c>
      <c r="K53" s="9">
        <v>47.4</v>
      </c>
      <c r="M53" s="57"/>
      <c r="N53" s="57"/>
    </row>
    <row r="54" spans="1:14" x14ac:dyDescent="0.35">
      <c r="A54" s="8"/>
      <c r="B54" s="15">
        <v>45000</v>
      </c>
      <c r="C54" s="15">
        <v>45000</v>
      </c>
      <c r="D54" s="15">
        <v>45000</v>
      </c>
      <c r="E54" s="8"/>
      <c r="F54" s="26" t="s">
        <v>18</v>
      </c>
      <c r="G54" s="8" t="s">
        <v>95</v>
      </c>
      <c r="H54" s="8" t="s">
        <v>19</v>
      </c>
      <c r="I54" s="9"/>
      <c r="J54" s="64">
        <v>149.72999999999999</v>
      </c>
      <c r="K54" s="9"/>
      <c r="M54" s="66"/>
      <c r="N54" s="66"/>
    </row>
    <row r="55" spans="1:14" x14ac:dyDescent="0.35">
      <c r="A55" s="8"/>
      <c r="B55" s="31">
        <v>45000</v>
      </c>
      <c r="C55" s="31">
        <v>45000</v>
      </c>
      <c r="D55" s="31">
        <v>45000</v>
      </c>
      <c r="E55" s="30"/>
      <c r="F55" s="30" t="s">
        <v>18</v>
      </c>
      <c r="G55" s="30" t="s">
        <v>93</v>
      </c>
      <c r="H55" s="30" t="s">
        <v>19</v>
      </c>
      <c r="I55" s="28"/>
      <c r="J55" s="32">
        <v>24</v>
      </c>
      <c r="K55" s="28"/>
      <c r="M55" s="66"/>
      <c r="N55" s="66"/>
    </row>
    <row r="56" spans="1:14" x14ac:dyDescent="0.35">
      <c r="B56" s="38">
        <v>45000</v>
      </c>
      <c r="C56" s="38">
        <v>45000</v>
      </c>
      <c r="D56" s="38">
        <v>45013</v>
      </c>
      <c r="E56" s="39"/>
      <c r="F56" s="39" t="s">
        <v>18</v>
      </c>
      <c r="G56" s="39" t="s">
        <v>94</v>
      </c>
      <c r="H56" s="39" t="s">
        <v>19</v>
      </c>
      <c r="I56" s="40"/>
      <c r="J56" s="65">
        <v>33.9</v>
      </c>
      <c r="K56" s="40"/>
      <c r="M56" s="66"/>
      <c r="N56" s="66"/>
    </row>
    <row r="57" spans="1:14" x14ac:dyDescent="0.35">
      <c r="B57" s="38">
        <v>45012</v>
      </c>
      <c r="C57" s="38">
        <v>45013</v>
      </c>
      <c r="D57" s="38">
        <v>45013</v>
      </c>
      <c r="E57" s="39"/>
      <c r="F57" s="39" t="s">
        <v>97</v>
      </c>
      <c r="G57" s="39" t="s">
        <v>98</v>
      </c>
      <c r="H57" s="39" t="s">
        <v>14</v>
      </c>
      <c r="I57" s="40"/>
      <c r="J57" s="41">
        <v>329.94</v>
      </c>
      <c r="K57" s="40">
        <v>54.99</v>
      </c>
      <c r="M57" s="66"/>
      <c r="N57" s="66"/>
    </row>
    <row r="58" spans="1:14" x14ac:dyDescent="0.35">
      <c r="B58" s="38"/>
      <c r="C58" s="38"/>
      <c r="D58" s="38"/>
      <c r="E58" s="39"/>
      <c r="F58" s="39"/>
      <c r="G58" s="39"/>
      <c r="H58" s="39"/>
      <c r="I58" s="40"/>
      <c r="J58" s="41"/>
      <c r="K58" s="40"/>
      <c r="M58" s="66"/>
      <c r="N58" s="66"/>
    </row>
    <row r="59" spans="1:14" x14ac:dyDescent="0.35">
      <c r="B59" s="38"/>
      <c r="C59" s="38"/>
      <c r="D59" s="38"/>
      <c r="E59" s="39"/>
      <c r="F59" s="39"/>
      <c r="G59" s="39"/>
      <c r="H59" s="39"/>
      <c r="I59" s="40"/>
      <c r="J59" s="41"/>
      <c r="K59" s="41"/>
      <c r="M59" s="66"/>
      <c r="N59" s="66"/>
    </row>
    <row r="60" spans="1:14" x14ac:dyDescent="0.35">
      <c r="B60" s="38"/>
      <c r="C60" s="38"/>
      <c r="D60" s="38"/>
      <c r="E60" s="39"/>
      <c r="F60" s="39"/>
      <c r="G60" s="39"/>
      <c r="H60" s="39"/>
      <c r="I60" s="40"/>
      <c r="J60" s="41"/>
      <c r="K60" s="40"/>
      <c r="M60" s="66"/>
      <c r="N60" s="66"/>
    </row>
    <row r="61" spans="1:14" x14ac:dyDescent="0.35">
      <c r="A61" s="18"/>
      <c r="B61" s="43"/>
      <c r="C61" s="43"/>
      <c r="D61" s="43"/>
      <c r="E61" s="44"/>
      <c r="F61" s="44"/>
      <c r="G61" s="44"/>
      <c r="H61" s="44"/>
      <c r="I61" s="45"/>
      <c r="J61" s="46"/>
      <c r="K61" s="45"/>
      <c r="M61" s="66"/>
      <c r="N61" s="66"/>
    </row>
    <row r="62" spans="1:14" x14ac:dyDescent="0.35">
      <c r="A62" s="18"/>
      <c r="B62" s="43"/>
      <c r="C62" s="43"/>
      <c r="D62" s="43"/>
      <c r="E62" s="44"/>
      <c r="F62" s="44"/>
      <c r="G62" s="44"/>
      <c r="H62" s="44"/>
      <c r="I62" s="45"/>
      <c r="J62" s="46"/>
      <c r="K62" s="45"/>
    </row>
    <row r="63" spans="1:14" s="48" customFormat="1" x14ac:dyDescent="0.35">
      <c r="B63" s="49"/>
      <c r="C63" s="49"/>
      <c r="D63" s="49"/>
      <c r="E63" s="50"/>
      <c r="F63" s="50"/>
      <c r="G63" s="50"/>
      <c r="H63" s="50"/>
      <c r="I63" s="51"/>
      <c r="J63" s="52"/>
      <c r="K63" s="51"/>
    </row>
    <row r="64" spans="1:14" s="48" customFormat="1" x14ac:dyDescent="0.35">
      <c r="B64" s="49"/>
      <c r="C64" s="49"/>
      <c r="D64" s="49"/>
      <c r="E64" s="50"/>
      <c r="F64" s="50"/>
      <c r="G64" s="50"/>
      <c r="H64" s="50"/>
      <c r="I64" s="51"/>
      <c r="J64" s="52"/>
      <c r="K64" s="51"/>
    </row>
    <row r="65" spans="1:8" x14ac:dyDescent="0.35">
      <c r="A65" s="18"/>
      <c r="B65" s="18"/>
      <c r="C65" s="18"/>
      <c r="D65" s="18"/>
      <c r="E65" s="18"/>
      <c r="F65" s="18"/>
      <c r="G65" s="18"/>
      <c r="H65" s="18"/>
    </row>
    <row r="66" spans="1:8" x14ac:dyDescent="0.35">
      <c r="A66" s="18"/>
      <c r="B66" s="18"/>
      <c r="C66" s="18"/>
      <c r="D66" s="18"/>
      <c r="E66" s="18"/>
      <c r="F66" s="18"/>
      <c r="G66" s="18"/>
      <c r="H66" s="18"/>
    </row>
    <row r="67" spans="1:8" x14ac:dyDescent="0.35">
      <c r="B67" s="63" t="s">
        <v>96</v>
      </c>
    </row>
    <row r="68" spans="1:8" x14ac:dyDescent="0.35">
      <c r="H68" s="18"/>
    </row>
    <row r="69" spans="1:8" x14ac:dyDescent="0.35">
      <c r="H69" s="18"/>
    </row>
  </sheetData>
  <pageMargins left="0.23622047244094502" right="0.23622047244094502" top="0.89133858267716515" bottom="0.73858267716535408" header="0.31535433070866109" footer="0.31535433070866109"/>
  <pageSetup paperSize="9" scale="77" fitToWidth="0" fitToHeight="0" pageOrder="overThenDown" orientation="landscape" horizontalDpi="300" verticalDpi="300" r:id="rId1"/>
  <headerFooter alignWithMargins="0">
    <oddHeader>&amp;CFRIDAYTHORPE PARISH COUNCIL 2022/23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Staff costs</vt:lpstr>
      <vt:lpstr>Expenditure</vt:lpstr>
      <vt:lpstr>Expenditure!Print_Area</vt:lpstr>
      <vt:lpstr>'Staff costs'!Print_Area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O'Connor</dc:creator>
  <cp:lastModifiedBy>Samantha O'Connor</cp:lastModifiedBy>
  <cp:lastPrinted>2023-04-26T09:41:40Z</cp:lastPrinted>
  <dcterms:created xsi:type="dcterms:W3CDTF">2019-04-15T14:49:55Z</dcterms:created>
  <dcterms:modified xsi:type="dcterms:W3CDTF">2023-06-16T08:37:51Z</dcterms:modified>
</cp:coreProperties>
</file>