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de2e97363bfaf93d/Documents/Fridaythorpe Parish Council/Fridaythorpe PC/Risk Assessments/"/>
    </mc:Choice>
  </mc:AlternateContent>
  <xr:revisionPtr revIDLastSave="7" documentId="8_{9A4AF770-7720-4292-B3CD-9710969C893F}" xr6:coauthVersionLast="46" xr6:coauthVersionMax="46" xr10:uidLastSave="{F08E7C88-9FEA-4223-99CA-855B8E2BD012}"/>
  <bookViews>
    <workbookView xWindow="-120" yWindow="-120" windowWidth="29040" windowHeight="15840" xr2:uid="{00000000-000D-0000-FFFF-FFFF00000000}"/>
  </bookViews>
  <sheets>
    <sheet name="Risk Check Asset Register 2020" sheetId="6" r:id="rId1"/>
    <sheet name="Risk Check Asset Register 2019" sheetId="2" r:id="rId2"/>
    <sheet name="Updated Feb 2012" sheetId="5" r:id="rId3"/>
    <sheet name="Assets Insured 2012" sheetId="3" r:id="rId4"/>
    <sheet name="Sheet2" sheetId="7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0" i="6" l="1"/>
  <c r="D24" i="6" s="1"/>
  <c r="H2" i="5"/>
  <c r="H3" i="5"/>
  <c r="H4" i="5"/>
  <c r="H5" i="5"/>
  <c r="H6" i="5"/>
  <c r="H7" i="5"/>
  <c r="H8" i="5"/>
  <c r="H9" i="5"/>
  <c r="E10" i="5"/>
  <c r="E12" i="5"/>
  <c r="H10" i="5"/>
  <c r="H11" i="5"/>
  <c r="G12" i="5"/>
  <c r="H12" i="5"/>
  <c r="H3" i="3"/>
  <c r="H4" i="3"/>
  <c r="H5" i="3"/>
  <c r="H6" i="3"/>
  <c r="H7" i="3"/>
  <c r="H8" i="3"/>
  <c r="H9" i="3"/>
  <c r="H10" i="3"/>
  <c r="H11" i="3"/>
  <c r="H12" i="3"/>
  <c r="H2" i="3"/>
  <c r="E11" i="3"/>
  <c r="E13" i="3"/>
  <c r="G13" i="3"/>
  <c r="H13" i="3"/>
  <c r="D10" i="2"/>
  <c r="D22" i="2"/>
  <c r="H16" i="5"/>
  <c r="H17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Marshall-Grant</author>
  </authors>
  <commentList>
    <comment ref="A1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Reproduced from Document found on one of the discs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Marshall-Grant</author>
  </authors>
  <commentList>
    <comment ref="A1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Reproduced from Document found on one of the discs</t>
        </r>
      </text>
    </comment>
  </commentList>
</comments>
</file>

<file path=xl/sharedStrings.xml><?xml version="1.0" encoding="utf-8"?>
<sst xmlns="http://schemas.openxmlformats.org/spreadsheetml/2006/main" count="404" uniqueCount="121">
  <si>
    <t>N/A</t>
  </si>
  <si>
    <t>Bench in Bus Shelter</t>
  </si>
  <si>
    <t>FPCA12</t>
  </si>
  <si>
    <t>Bus Shelter near Garage</t>
  </si>
  <si>
    <t>FPCA9</t>
  </si>
  <si>
    <t>Bus Shelter on Village Green</t>
  </si>
  <si>
    <t>FPCA8</t>
  </si>
  <si>
    <t>Bench on Village Green</t>
  </si>
  <si>
    <t>FPCA7</t>
  </si>
  <si>
    <t>Bench near Wold View</t>
  </si>
  <si>
    <t>FPCA6</t>
  </si>
  <si>
    <t>Bench next to Bus Shelter on Village Green</t>
  </si>
  <si>
    <t>FPCA5</t>
  </si>
  <si>
    <t>Notice Board - Opposite Garage</t>
  </si>
  <si>
    <t>Notice Board - Village Green</t>
  </si>
  <si>
    <t>Beacon</t>
  </si>
  <si>
    <t>FPCA1</t>
  </si>
  <si>
    <t>Custodian</t>
  </si>
  <si>
    <t>Date Purchased</t>
  </si>
  <si>
    <t>Identification</t>
  </si>
  <si>
    <t>Description</t>
  </si>
  <si>
    <t>Asset No</t>
  </si>
  <si>
    <t>Focus Group Notice-board</t>
  </si>
  <si>
    <t>Updated Value</t>
  </si>
  <si>
    <t>FPCA15</t>
  </si>
  <si>
    <t>FPCA13</t>
  </si>
  <si>
    <t>FPCA14</t>
  </si>
  <si>
    <t>FPCA16</t>
  </si>
  <si>
    <t>Pavement Gritter (excluding VAT)</t>
  </si>
  <si>
    <t>Value 2011</t>
  </si>
  <si>
    <t>Purchase Price</t>
  </si>
  <si>
    <t>Bucket to spread salt</t>
  </si>
  <si>
    <t>Purchase Price pre 2011</t>
  </si>
  <si>
    <t>Value on insurance policy 2012</t>
  </si>
  <si>
    <t>Value 2012 (Value 2011 + 5%)</t>
  </si>
  <si>
    <t>Removed 21 Feb 2012</t>
  </si>
  <si>
    <t>Value 2012</t>
  </si>
  <si>
    <t>Replacement Value pre 2011</t>
  </si>
  <si>
    <t>FPCA17</t>
  </si>
  <si>
    <t>Tractor Snow Shovel</t>
  </si>
  <si>
    <t>Mike Duggleby</t>
  </si>
  <si>
    <t>FPCA18</t>
  </si>
  <si>
    <t>Picnic Bench (On Village Green)</t>
  </si>
  <si>
    <t>FPCA19</t>
  </si>
  <si>
    <t>FPCA20</t>
  </si>
  <si>
    <t>Screen (for projector)</t>
  </si>
  <si>
    <t>FPCA21</t>
  </si>
  <si>
    <t>Projector</t>
  </si>
  <si>
    <t>FPCA22</t>
  </si>
  <si>
    <t>Brendan</t>
  </si>
  <si>
    <t>FPCA23</t>
  </si>
  <si>
    <t>Megaphone</t>
  </si>
  <si>
    <t>FPCA24</t>
  </si>
  <si>
    <t>Village resident</t>
  </si>
  <si>
    <t>Not known</t>
  </si>
  <si>
    <t>Original Cost</t>
  </si>
  <si>
    <t>Village Green Slope</t>
  </si>
  <si>
    <t>FPCA25</t>
  </si>
  <si>
    <t>Requires Risk Assessment?</t>
  </si>
  <si>
    <t>no</t>
  </si>
  <si>
    <t>yes</t>
  </si>
  <si>
    <t>?</t>
  </si>
  <si>
    <t>Risk to user Yes/No</t>
  </si>
  <si>
    <t>Risk to none user</t>
  </si>
  <si>
    <t>Action  Needed</t>
  </si>
  <si>
    <t>Other comments</t>
  </si>
  <si>
    <t>Photo</t>
  </si>
  <si>
    <t>Defibrillators</t>
  </si>
  <si>
    <t>Wheel barrow - purple</t>
  </si>
  <si>
    <t>??</t>
  </si>
  <si>
    <t>No</t>
  </si>
  <si>
    <t>Planned</t>
  </si>
  <si>
    <t>Focus Group Notice-board Village Information</t>
  </si>
  <si>
    <t>Picnic Bench (On Village Green under trees)</t>
  </si>
  <si>
    <t>Aluminium Notice Board Opposite Garage</t>
  </si>
  <si>
    <t xml:space="preserve">Assessment 19 Sept 2019 </t>
  </si>
  <si>
    <t>Bench next to Bus Shelter on Village Green - 1937 Coronation</t>
  </si>
  <si>
    <t>Metal &amp; Wood - Rubbing down and repainting needed</t>
  </si>
  <si>
    <t>Wood - Cleaning &amp; Weather Proofing needed</t>
  </si>
  <si>
    <t>Bench near Wold View - 1937 Coronation</t>
  </si>
  <si>
    <t xml:space="preserve">No </t>
  </si>
  <si>
    <t>Metal &amp; Wood - Rubbing down and repainting needed. Front plank need replacing as rotten at end</t>
  </si>
  <si>
    <t>None</t>
  </si>
  <si>
    <t>No Bench any longer</t>
  </si>
  <si>
    <t>Yes</t>
  </si>
  <si>
    <t>Silicon in joints missing in places, wood needs weatherproofing</t>
  </si>
  <si>
    <t>Urgent</t>
  </si>
  <si>
    <t>Needs Replacing - Rotten planks on top and seat</t>
  </si>
  <si>
    <t>Grass Maintained</t>
  </si>
  <si>
    <t>Checked weekly &amp; no out of date items</t>
  </si>
  <si>
    <t>Councillor Hynes</t>
  </si>
  <si>
    <t>Paint flaking off on pole at bottom and rust bubbles around top of basket</t>
  </si>
  <si>
    <t>Bottom rail loose and screw exposed</t>
  </si>
  <si>
    <t>FPCA26</t>
  </si>
  <si>
    <t>FPCA27</t>
  </si>
  <si>
    <t>Metal - Needs extensive rubing down to metal and painting all coat layers</t>
  </si>
  <si>
    <t>NEW ITEM
Bench on Village Green near Wolds way trail sign</t>
  </si>
  <si>
    <t>Covered in algae which will stain. Need replacing &amp; consider relocating from under trees</t>
  </si>
  <si>
    <t>Needs cleaning and gold letering repainted</t>
  </si>
  <si>
    <t>Needs Replacing - Rotten planks on top</t>
  </si>
  <si>
    <t>Replaced in 2020</t>
  </si>
  <si>
    <t>Tyre replaced with solid wheel 2020</t>
  </si>
  <si>
    <t>Assessment 17 Nov 2020</t>
  </si>
  <si>
    <t>Silicon in joints missing in places, wood needs weatherproofing. Some grafetti</t>
  </si>
  <si>
    <t>Bottom rail loose and screws exposed which could catch clothing</t>
  </si>
  <si>
    <t>Parish Council</t>
  </si>
  <si>
    <t>FPCA2</t>
  </si>
  <si>
    <t>FPCA3</t>
  </si>
  <si>
    <t>FPCA4</t>
  </si>
  <si>
    <t>FPCA10</t>
  </si>
  <si>
    <t>FPCA11</t>
  </si>
  <si>
    <t>Tom Helmsley</t>
  </si>
  <si>
    <t>Ken Falkingham</t>
  </si>
  <si>
    <t>Bench from bus shelter relocated - unknown date pre 2018
Bench on Village Green near Wolds way trail sign</t>
  </si>
  <si>
    <t>Reindeer</t>
  </si>
  <si>
    <t>Sleigh</t>
  </si>
  <si>
    <t>Santa Suit</t>
  </si>
  <si>
    <t>Kevin Hynes</t>
  </si>
  <si>
    <t>BT Telephone Box</t>
  </si>
  <si>
    <t>FPCA09</t>
  </si>
  <si>
    <t>Door (wooden) will not open or close without force, chance of trpping hans or child being trapped inside. Damp inside floor, Needs painting to preserve wood and metal.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</si>
</sst>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7" formatCode="&quot;£&quot;#,##0.00;\-&quot;£&quot;#,##0.00"/>
    <numFmt numFmtId="164" formatCode="&quot;£&quot;#,##0.00"/>
  </numFmts>
  <fonts count="8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1">
    <xf numFmtId="0" fontId="0" fillId="0" borderId="0" xfId="0"/>
    <xf numFmtId="164" fontId="0" fillId="0" borderId="0" xfId="0" applyNumberFormat="1"/>
    <xf numFmtId="0" fontId="2" fillId="0" borderId="0" xfId="0" applyFont="1"/>
    <xf numFmtId="49" fontId="0" fillId="0" borderId="0" xfId="0" applyNumberFormat="1" applyAlignment="1">
      <alignment horizontal="center"/>
    </xf>
    <xf numFmtId="7" fontId="0" fillId="0" borderId="0" xfId="0" applyNumberForma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7" fontId="2" fillId="0" borderId="0" xfId="0" applyNumberFormat="1" applyFont="1"/>
    <xf numFmtId="7" fontId="1" fillId="0" borderId="0" xfId="0" applyNumberFormat="1" applyFont="1"/>
    <xf numFmtId="7" fontId="5" fillId="0" borderId="0" xfId="0" applyNumberFormat="1" applyFont="1"/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7" fontId="6" fillId="0" borderId="1" xfId="0" applyNumberFormat="1" applyFont="1" applyBorder="1"/>
    <xf numFmtId="0" fontId="1" fillId="0" borderId="0" xfId="0" applyFont="1"/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14" fontId="0" fillId="0" borderId="0" xfId="0" applyNumberFormat="1" applyAlignment="1">
      <alignment horizontal="center" vertical="top" wrapText="1"/>
    </xf>
    <xf numFmtId="7" fontId="5" fillId="0" borderId="0" xfId="0" applyNumberFormat="1" applyFont="1" applyAlignment="1">
      <alignment vertical="top" wrapText="1"/>
    </xf>
    <xf numFmtId="7" fontId="2" fillId="0" borderId="0" xfId="0" applyNumberFormat="1" applyFont="1" applyAlignment="1">
      <alignment horizontal="center"/>
    </xf>
    <xf numFmtId="0" fontId="2" fillId="0" borderId="0" xfId="0" applyFont="1" applyAlignment="1">
      <alignment vertical="top" wrapText="1"/>
    </xf>
    <xf numFmtId="0" fontId="2" fillId="0" borderId="0" xfId="0" applyNumberFormat="1" applyFont="1" applyAlignment="1">
      <alignment horizontal="right" vertical="top" wrapText="1"/>
    </xf>
    <xf numFmtId="0" fontId="0" fillId="0" borderId="0" xfId="0" applyNumberFormat="1" applyAlignment="1">
      <alignment horizontal="center" vertical="top" wrapText="1"/>
    </xf>
    <xf numFmtId="164" fontId="2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14" fontId="0" fillId="0" borderId="0" xfId="0" applyNumberFormat="1"/>
    <xf numFmtId="7" fontId="6" fillId="0" borderId="0" xfId="0" applyNumberFormat="1" applyFont="1" applyFill="1" applyBorder="1"/>
    <xf numFmtId="164" fontId="0" fillId="0" borderId="0" xfId="0" applyNumberFormat="1" applyAlignment="1">
      <alignment horizontal="right" vertical="top" wrapText="1"/>
    </xf>
    <xf numFmtId="7" fontId="0" fillId="0" borderId="1" xfId="0" applyNumberFormat="1" applyBorder="1"/>
    <xf numFmtId="7" fontId="1" fillId="0" borderId="1" xfId="0" applyNumberFormat="1" applyFont="1" applyBorder="1"/>
    <xf numFmtId="7" fontId="1" fillId="0" borderId="0" xfId="0" applyNumberFormat="1" applyFont="1" applyAlignment="1">
      <alignment vertical="top" wrapText="1"/>
    </xf>
    <xf numFmtId="7" fontId="2" fillId="0" borderId="0" xfId="0" applyNumberFormat="1" applyFont="1" applyAlignment="1">
      <alignment wrapText="1"/>
    </xf>
    <xf numFmtId="0" fontId="2" fillId="0" borderId="0" xfId="0" applyFont="1" applyAlignment="1">
      <alignment horizontal="center" wrapText="1"/>
    </xf>
    <xf numFmtId="164" fontId="2" fillId="0" borderId="0" xfId="0" applyNumberFormat="1" applyFont="1" applyAlignment="1">
      <alignment horizontal="center" wrapText="1"/>
    </xf>
    <xf numFmtId="49" fontId="6" fillId="0" borderId="0" xfId="0" applyNumberFormat="1" applyFont="1" applyAlignment="1">
      <alignment horizontal="center" vertical="top" wrapText="1"/>
    </xf>
    <xf numFmtId="0" fontId="6" fillId="0" borderId="0" xfId="0" applyFont="1"/>
    <xf numFmtId="7" fontId="2" fillId="0" borderId="1" xfId="0" applyNumberFormat="1" applyFont="1" applyBorder="1"/>
    <xf numFmtId="0" fontId="5" fillId="0" borderId="0" xfId="0" applyFont="1" applyAlignment="1">
      <alignment vertical="top" wrapText="1"/>
    </xf>
    <xf numFmtId="0" fontId="5" fillId="0" borderId="0" xfId="0" applyFont="1"/>
    <xf numFmtId="0" fontId="5" fillId="0" borderId="0" xfId="0" applyFont="1" applyAlignment="1">
      <alignment horizontal="center"/>
    </xf>
    <xf numFmtId="49" fontId="5" fillId="0" borderId="0" xfId="0" applyNumberFormat="1" applyFont="1" applyAlignment="1">
      <alignment horizontal="center" vertical="top" wrapText="1"/>
    </xf>
    <xf numFmtId="7" fontId="5" fillId="0" borderId="0" xfId="0" applyNumberFormat="1" applyFont="1" applyBorder="1" applyAlignment="1">
      <alignment horizontal="center"/>
    </xf>
    <xf numFmtId="0" fontId="2" fillId="0" borderId="0" xfId="0" applyFont="1" applyAlignment="1">
      <alignment wrapText="1"/>
    </xf>
    <xf numFmtId="49" fontId="5" fillId="0" borderId="0" xfId="0" applyNumberFormat="1" applyFont="1" applyAlignment="1">
      <alignment horizontal="center"/>
    </xf>
    <xf numFmtId="7" fontId="1" fillId="0" borderId="0" xfId="0" applyNumberFormat="1" applyFont="1" applyAlignment="1">
      <alignment horizontal="right"/>
    </xf>
    <xf numFmtId="7" fontId="5" fillId="0" borderId="0" xfId="0" applyNumberFormat="1" applyFont="1" applyAlignment="1">
      <alignment horizontal="right"/>
    </xf>
    <xf numFmtId="7" fontId="5" fillId="0" borderId="0" xfId="0" applyNumberFormat="1" applyFont="1" applyBorder="1" applyAlignment="1">
      <alignment horizontal="right"/>
    </xf>
    <xf numFmtId="7" fontId="6" fillId="0" borderId="0" xfId="0" applyNumberFormat="1" applyFont="1" applyBorder="1" applyAlignment="1">
      <alignment horizontal="right"/>
    </xf>
    <xf numFmtId="7" fontId="0" fillId="0" borderId="0" xfId="0" applyNumberFormat="1" applyAlignment="1">
      <alignment horizontal="right"/>
    </xf>
    <xf numFmtId="0" fontId="2" fillId="0" borderId="2" xfId="0" applyFont="1" applyBorder="1" applyAlignment="1">
      <alignment wrapText="1"/>
    </xf>
    <xf numFmtId="0" fontId="0" fillId="0" borderId="2" xfId="0" applyBorder="1"/>
    <xf numFmtId="0" fontId="0" fillId="0" borderId="2" xfId="0" applyBorder="1" applyAlignment="1">
      <alignment vertical="center"/>
    </xf>
    <xf numFmtId="0" fontId="0" fillId="0" borderId="2" xfId="0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2" xfId="0" applyFont="1" applyBorder="1" applyAlignment="1">
      <alignment vertical="center"/>
    </xf>
    <xf numFmtId="7" fontId="5" fillId="0" borderId="2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0" fillId="0" borderId="2" xfId="0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7" fontId="5" fillId="0" borderId="2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7" fontId="1" fillId="0" borderId="0" xfId="0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5" fillId="0" borderId="0" xfId="0" applyFont="1" applyAlignment="1">
      <alignment horizontal="center" vertical="center"/>
    </xf>
    <xf numFmtId="7" fontId="5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7" fontId="5" fillId="0" borderId="0" xfId="0" applyNumberFormat="1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 wrapText="1"/>
    </xf>
    <xf numFmtId="7" fontId="6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7" fontId="0" fillId="0" borderId="0" xfId="0" applyNumberForma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horizontal="right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7" fontId="2" fillId="0" borderId="0" xfId="0" applyNumberFormat="1" applyFont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3" Type="http://schemas.openxmlformats.org/officeDocument/2006/relationships/image" Target="../media/image22.jpeg"/><Relationship Id="rId7" Type="http://schemas.openxmlformats.org/officeDocument/2006/relationships/image" Target="../media/image26.jpeg"/><Relationship Id="rId2" Type="http://schemas.openxmlformats.org/officeDocument/2006/relationships/image" Target="../media/image21.jpeg"/><Relationship Id="rId1" Type="http://schemas.openxmlformats.org/officeDocument/2006/relationships/image" Target="../media/image1.jpeg"/><Relationship Id="rId6" Type="http://schemas.openxmlformats.org/officeDocument/2006/relationships/image" Target="../media/image25.jpeg"/><Relationship Id="rId11" Type="http://schemas.openxmlformats.org/officeDocument/2006/relationships/image" Target="../media/image30.jpeg"/><Relationship Id="rId5" Type="http://schemas.openxmlformats.org/officeDocument/2006/relationships/image" Target="../media/image24.jpeg"/><Relationship Id="rId10" Type="http://schemas.openxmlformats.org/officeDocument/2006/relationships/image" Target="../media/image29.jpeg"/><Relationship Id="rId4" Type="http://schemas.openxmlformats.org/officeDocument/2006/relationships/image" Target="../media/image23.jpeg"/><Relationship Id="rId9" Type="http://schemas.openxmlformats.org/officeDocument/2006/relationships/image" Target="../media/image2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312420</xdr:colOff>
      <xdr:row>2</xdr:row>
      <xdr:rowOff>38100</xdr:rowOff>
    </xdr:from>
    <xdr:to>
      <xdr:col>10</xdr:col>
      <xdr:colOff>1013460</xdr:colOff>
      <xdr:row>2</xdr:row>
      <xdr:rowOff>998220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3C652BA-785E-47A6-9052-39056C946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4320" y="1051560"/>
          <a:ext cx="70104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243839</xdr:colOff>
      <xdr:row>8</xdr:row>
      <xdr:rowOff>47863</xdr:rowOff>
    </xdr:from>
    <xdr:to>
      <xdr:col>10</xdr:col>
      <xdr:colOff>1956764</xdr:colOff>
      <xdr:row>8</xdr:row>
      <xdr:rowOff>1011382</xdr:rowOff>
    </xdr:to>
    <xdr:pic>
      <xdr:nvPicPr>
        <xdr:cNvPr id="7" name="Picture 12">
          <a:extLst>
            <a:ext uri="{FF2B5EF4-FFF2-40B4-BE49-F238E27FC236}">
              <a16:creationId xmlns:a16="http://schemas.microsoft.com/office/drawing/2014/main" id="{66BC7B7E-B823-4FF0-A46F-EC5E0855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646130" y="8249754"/>
          <a:ext cx="1712925" cy="963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259927</xdr:colOff>
      <xdr:row>9</xdr:row>
      <xdr:rowOff>68580</xdr:rowOff>
    </xdr:from>
    <xdr:to>
      <xdr:col>10</xdr:col>
      <xdr:colOff>1898073</xdr:colOff>
      <xdr:row>9</xdr:row>
      <xdr:rowOff>990038</xdr:rowOff>
    </xdr:to>
    <xdr:pic>
      <xdr:nvPicPr>
        <xdr:cNvPr id="8" name="Picture 14">
          <a:extLst>
            <a:ext uri="{FF2B5EF4-FFF2-40B4-BE49-F238E27FC236}">
              <a16:creationId xmlns:a16="http://schemas.microsoft.com/office/drawing/2014/main" id="{CFA41D6D-77B0-4FF1-9FD0-6EE88F9C4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662218" y="9392689"/>
          <a:ext cx="1638146" cy="921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308631</xdr:colOff>
      <xdr:row>11</xdr:row>
      <xdr:rowOff>45719</xdr:rowOff>
    </xdr:from>
    <xdr:to>
      <xdr:col>10</xdr:col>
      <xdr:colOff>2025361</xdr:colOff>
      <xdr:row>11</xdr:row>
      <xdr:rowOff>1011380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id="{2ADC1E4E-0B46-49BF-A92D-0DCEB682D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710922" y="12736483"/>
          <a:ext cx="1716730" cy="965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320039</xdr:colOff>
      <xdr:row>12</xdr:row>
      <xdr:rowOff>15653</xdr:rowOff>
    </xdr:from>
    <xdr:to>
      <xdr:col>10</xdr:col>
      <xdr:colOff>1892448</xdr:colOff>
      <xdr:row>12</xdr:row>
      <xdr:rowOff>900133</xdr:rowOff>
    </xdr:to>
    <xdr:pic>
      <xdr:nvPicPr>
        <xdr:cNvPr id="10" name="Picture 20">
          <a:extLst>
            <a:ext uri="{FF2B5EF4-FFF2-40B4-BE49-F238E27FC236}">
              <a16:creationId xmlns:a16="http://schemas.microsoft.com/office/drawing/2014/main" id="{C66688B3-C195-4F3A-8054-CE961AA9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722330" y="11584198"/>
          <a:ext cx="1572409" cy="884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623650</xdr:colOff>
      <xdr:row>15</xdr:row>
      <xdr:rowOff>45719</xdr:rowOff>
    </xdr:from>
    <xdr:to>
      <xdr:col>10</xdr:col>
      <xdr:colOff>1233057</xdr:colOff>
      <xdr:row>16</xdr:row>
      <xdr:rowOff>6892</xdr:rowOff>
    </xdr:to>
    <xdr:pic>
      <xdr:nvPicPr>
        <xdr:cNvPr id="11" name="Picture 22">
          <a:extLst>
            <a:ext uri="{FF2B5EF4-FFF2-40B4-BE49-F238E27FC236}">
              <a16:creationId xmlns:a16="http://schemas.microsoft.com/office/drawing/2014/main" id="{7A379EAA-2A4A-4131-A820-AE2A2478F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rot="16200000">
          <a:off x="11788949" y="16340129"/>
          <a:ext cx="1083391" cy="609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2064326</xdr:colOff>
      <xdr:row>2</xdr:row>
      <xdr:rowOff>104774</xdr:rowOff>
    </xdr:from>
    <xdr:to>
      <xdr:col>10</xdr:col>
      <xdr:colOff>3602182</xdr:colOff>
      <xdr:row>2</xdr:row>
      <xdr:rowOff>969818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6A159F8-DB50-48A6-B0BD-E17661AE1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3466617" y="1573356"/>
          <a:ext cx="1537856" cy="865044"/>
        </a:xfrm>
        <a:prstGeom prst="rect">
          <a:avLst/>
        </a:prstGeom>
      </xdr:spPr>
    </xdr:pic>
    <xdr:clientData/>
  </xdr:twoCellAnchor>
  <xdr:twoCellAnchor editAs="oneCell">
    <xdr:from>
      <xdr:col>10</xdr:col>
      <xdr:colOff>1371603</xdr:colOff>
      <xdr:row>2</xdr:row>
      <xdr:rowOff>124689</xdr:rowOff>
    </xdr:from>
    <xdr:to>
      <xdr:col>10</xdr:col>
      <xdr:colOff>1879320</xdr:colOff>
      <xdr:row>2</xdr:row>
      <xdr:rowOff>1027296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013F0B0-439E-4359-91BA-31FDCDFF9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2576449" y="1790716"/>
          <a:ext cx="902607" cy="507717"/>
        </a:xfrm>
        <a:prstGeom prst="rect">
          <a:avLst/>
        </a:prstGeom>
      </xdr:spPr>
    </xdr:pic>
    <xdr:clientData/>
  </xdr:twoCellAnchor>
  <xdr:twoCellAnchor editAs="oneCell">
    <xdr:from>
      <xdr:col>10</xdr:col>
      <xdr:colOff>263237</xdr:colOff>
      <xdr:row>3</xdr:row>
      <xdr:rowOff>41564</xdr:rowOff>
    </xdr:from>
    <xdr:to>
      <xdr:col>10</xdr:col>
      <xdr:colOff>2036616</xdr:colOff>
      <xdr:row>3</xdr:row>
      <xdr:rowOff>1039091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5B4DB1F-6B1C-4DF8-8081-D4A9FF4CA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5528" y="2632364"/>
          <a:ext cx="1773379" cy="997527"/>
        </a:xfrm>
        <a:prstGeom prst="rect">
          <a:avLst/>
        </a:prstGeom>
      </xdr:spPr>
    </xdr:pic>
    <xdr:clientData/>
  </xdr:twoCellAnchor>
  <xdr:twoCellAnchor editAs="oneCell">
    <xdr:from>
      <xdr:col>10</xdr:col>
      <xdr:colOff>290945</xdr:colOff>
      <xdr:row>4</xdr:row>
      <xdr:rowOff>71870</xdr:rowOff>
    </xdr:from>
    <xdr:to>
      <xdr:col>10</xdr:col>
      <xdr:colOff>2010448</xdr:colOff>
      <xdr:row>4</xdr:row>
      <xdr:rowOff>1039091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FD85504-CC85-4887-B46F-6F764AA25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3236" y="3784888"/>
          <a:ext cx="1719503" cy="967221"/>
        </a:xfrm>
        <a:prstGeom prst="rect">
          <a:avLst/>
        </a:prstGeom>
      </xdr:spPr>
    </xdr:pic>
    <xdr:clientData/>
  </xdr:twoCellAnchor>
  <xdr:twoCellAnchor editAs="oneCell">
    <xdr:from>
      <xdr:col>10</xdr:col>
      <xdr:colOff>290946</xdr:colOff>
      <xdr:row>5</xdr:row>
      <xdr:rowOff>85726</xdr:rowOff>
    </xdr:from>
    <xdr:to>
      <xdr:col>10</xdr:col>
      <xdr:colOff>2022764</xdr:colOff>
      <xdr:row>5</xdr:row>
      <xdr:rowOff>1059873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88A0E89-ACB4-44FF-8DDC-1E2758902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3237" y="4920962"/>
          <a:ext cx="1731818" cy="974147"/>
        </a:xfrm>
        <a:prstGeom prst="rect">
          <a:avLst/>
        </a:prstGeom>
      </xdr:spPr>
    </xdr:pic>
    <xdr:clientData/>
  </xdr:twoCellAnchor>
  <xdr:twoCellAnchor editAs="oneCell">
    <xdr:from>
      <xdr:col>10</xdr:col>
      <xdr:colOff>166254</xdr:colOff>
      <xdr:row>6</xdr:row>
      <xdr:rowOff>110836</xdr:rowOff>
    </xdr:from>
    <xdr:to>
      <xdr:col>10</xdr:col>
      <xdr:colOff>1816483</xdr:colOff>
      <xdr:row>6</xdr:row>
      <xdr:rowOff>1039090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6002CE8-F1A1-4A76-BCC7-87E50BFFC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8545" y="6068291"/>
          <a:ext cx="1650229" cy="928254"/>
        </a:xfrm>
        <a:prstGeom prst="rect">
          <a:avLst/>
        </a:prstGeom>
      </xdr:spPr>
    </xdr:pic>
    <xdr:clientData/>
  </xdr:twoCellAnchor>
  <xdr:twoCellAnchor editAs="oneCell">
    <xdr:from>
      <xdr:col>10</xdr:col>
      <xdr:colOff>2008908</xdr:colOff>
      <xdr:row>6</xdr:row>
      <xdr:rowOff>42628</xdr:rowOff>
    </xdr:from>
    <xdr:to>
      <xdr:col>11</xdr:col>
      <xdr:colOff>4617</xdr:colOff>
      <xdr:row>6</xdr:row>
      <xdr:rowOff>1001190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6EA4763-CF70-4264-9A78-5F309B2C8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1199" y="6000083"/>
          <a:ext cx="1704109" cy="958562"/>
        </a:xfrm>
        <a:prstGeom prst="rect">
          <a:avLst/>
        </a:prstGeom>
      </xdr:spPr>
    </xdr:pic>
    <xdr:clientData/>
  </xdr:twoCellAnchor>
  <xdr:twoCellAnchor editAs="oneCell">
    <xdr:from>
      <xdr:col>10</xdr:col>
      <xdr:colOff>124691</xdr:colOff>
      <xdr:row>16</xdr:row>
      <xdr:rowOff>51470</xdr:rowOff>
    </xdr:from>
    <xdr:to>
      <xdr:col>10</xdr:col>
      <xdr:colOff>1845055</xdr:colOff>
      <xdr:row>16</xdr:row>
      <xdr:rowOff>1019175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2BFF62D-0041-4C46-81EA-9C4991F80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6982" y="18353325"/>
          <a:ext cx="1720364" cy="967705"/>
        </a:xfrm>
        <a:prstGeom prst="rect">
          <a:avLst/>
        </a:prstGeom>
      </xdr:spPr>
    </xdr:pic>
    <xdr:clientData/>
  </xdr:twoCellAnchor>
  <xdr:twoCellAnchor editAs="oneCell">
    <xdr:from>
      <xdr:col>10</xdr:col>
      <xdr:colOff>1978800</xdr:colOff>
      <xdr:row>16</xdr:row>
      <xdr:rowOff>76779</xdr:rowOff>
    </xdr:from>
    <xdr:to>
      <xdr:col>11</xdr:col>
      <xdr:colOff>289</xdr:colOff>
      <xdr:row>16</xdr:row>
      <xdr:rowOff>1044484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E63C84E-D07B-4148-BC00-07838E134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1091" y="18378634"/>
          <a:ext cx="1720364" cy="967705"/>
        </a:xfrm>
        <a:prstGeom prst="rect">
          <a:avLst/>
        </a:prstGeom>
      </xdr:spPr>
    </xdr:pic>
    <xdr:clientData/>
  </xdr:twoCellAnchor>
  <xdr:twoCellAnchor editAs="oneCell">
    <xdr:from>
      <xdr:col>10</xdr:col>
      <xdr:colOff>166255</xdr:colOff>
      <xdr:row>17</xdr:row>
      <xdr:rowOff>161925</xdr:rowOff>
    </xdr:from>
    <xdr:to>
      <xdr:col>10</xdr:col>
      <xdr:colOff>1690255</xdr:colOff>
      <xdr:row>17</xdr:row>
      <xdr:rowOff>1019175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33249BD-6393-44CF-B540-934509B9E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8546" y="19585998"/>
          <a:ext cx="1524000" cy="857250"/>
        </a:xfrm>
        <a:prstGeom prst="rect">
          <a:avLst/>
        </a:prstGeom>
      </xdr:spPr>
    </xdr:pic>
    <xdr:clientData/>
  </xdr:twoCellAnchor>
  <xdr:twoCellAnchor editAs="oneCell">
    <xdr:from>
      <xdr:col>10</xdr:col>
      <xdr:colOff>138547</xdr:colOff>
      <xdr:row>18</xdr:row>
      <xdr:rowOff>119497</xdr:rowOff>
    </xdr:from>
    <xdr:to>
      <xdr:col>10</xdr:col>
      <xdr:colOff>1787237</xdr:colOff>
      <xdr:row>18</xdr:row>
      <xdr:rowOff>1046885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D816BD1-FED9-4C6D-859B-7B7920A44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540838" y="20665788"/>
          <a:ext cx="1648690" cy="92738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1619096</xdr:colOff>
      <xdr:row>7</xdr:row>
      <xdr:rowOff>910742</xdr:rowOff>
    </xdr:to>
    <xdr:pic>
      <xdr:nvPicPr>
        <xdr:cNvPr id="38" name="Picture 2">
          <a:extLst>
            <a:ext uri="{FF2B5EF4-FFF2-40B4-BE49-F238E27FC236}">
              <a16:creationId xmlns:a16="http://schemas.microsoft.com/office/drawing/2014/main" id="{5BFA59C6-DA03-4DAF-831D-32BAA1B4C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85418" y="7079673"/>
          <a:ext cx="1619096" cy="910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346371</xdr:colOff>
      <xdr:row>22</xdr:row>
      <xdr:rowOff>55423</xdr:rowOff>
    </xdr:from>
    <xdr:to>
      <xdr:col>10</xdr:col>
      <xdr:colOff>969821</xdr:colOff>
      <xdr:row>22</xdr:row>
      <xdr:rowOff>1163778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25A6D241-1153-41B7-9AD8-D7B276392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1589336" y="23379549"/>
          <a:ext cx="1108355" cy="623450"/>
        </a:xfrm>
        <a:prstGeom prst="rect">
          <a:avLst/>
        </a:prstGeom>
      </xdr:spPr>
    </xdr:pic>
    <xdr:clientData/>
  </xdr:twoCellAnchor>
  <xdr:twoCellAnchor editAs="oneCell">
    <xdr:from>
      <xdr:col>10</xdr:col>
      <xdr:colOff>1604729</xdr:colOff>
      <xdr:row>22</xdr:row>
      <xdr:rowOff>168567</xdr:rowOff>
    </xdr:from>
    <xdr:to>
      <xdr:col>10</xdr:col>
      <xdr:colOff>3186546</xdr:colOff>
      <xdr:row>22</xdr:row>
      <xdr:rowOff>1058339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36AAC60-4A09-499D-A4E7-7F0F3317F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0147" y="23250240"/>
          <a:ext cx="1581817" cy="8897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312420</xdr:colOff>
      <xdr:row>2</xdr:row>
      <xdr:rowOff>38100</xdr:rowOff>
    </xdr:from>
    <xdr:to>
      <xdr:col>10</xdr:col>
      <xdr:colOff>1013460</xdr:colOff>
      <xdr:row>2</xdr:row>
      <xdr:rowOff>998220</xdr:rowOff>
    </xdr:to>
    <xdr:pic>
      <xdr:nvPicPr>
        <xdr:cNvPr id="2113" name="Picture 2">
          <a:extLst>
            <a:ext uri="{FF2B5EF4-FFF2-40B4-BE49-F238E27FC236}">
              <a16:creationId xmlns:a16="http://schemas.microsoft.com/office/drawing/2014/main" id="{0B760917-0D1C-4D0F-9B6F-0BB0A5977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4320" y="1051560"/>
          <a:ext cx="70104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281940</xdr:colOff>
      <xdr:row>3</xdr:row>
      <xdr:rowOff>60960</xdr:rowOff>
    </xdr:from>
    <xdr:to>
      <xdr:col>10</xdr:col>
      <xdr:colOff>1165860</xdr:colOff>
      <xdr:row>3</xdr:row>
      <xdr:rowOff>556260</xdr:rowOff>
    </xdr:to>
    <xdr:pic>
      <xdr:nvPicPr>
        <xdr:cNvPr id="2114" name="Picture 4">
          <a:extLst>
            <a:ext uri="{FF2B5EF4-FFF2-40B4-BE49-F238E27FC236}">
              <a16:creationId xmlns:a16="http://schemas.microsoft.com/office/drawing/2014/main" id="{1465959A-01D7-4892-9AD8-7382B94A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3840" y="2103120"/>
          <a:ext cx="88392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190500</xdr:colOff>
      <xdr:row>4</xdr:row>
      <xdr:rowOff>91440</xdr:rowOff>
    </xdr:from>
    <xdr:to>
      <xdr:col>10</xdr:col>
      <xdr:colOff>1143000</xdr:colOff>
      <xdr:row>4</xdr:row>
      <xdr:rowOff>624840</xdr:rowOff>
    </xdr:to>
    <xdr:pic>
      <xdr:nvPicPr>
        <xdr:cNvPr id="2115" name="Picture 6">
          <a:extLst>
            <a:ext uri="{FF2B5EF4-FFF2-40B4-BE49-F238E27FC236}">
              <a16:creationId xmlns:a16="http://schemas.microsoft.com/office/drawing/2014/main" id="{7CFFBADB-B612-42A4-98A4-513814A62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2743200"/>
          <a:ext cx="9525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205740</xdr:colOff>
      <xdr:row>5</xdr:row>
      <xdr:rowOff>45720</xdr:rowOff>
    </xdr:from>
    <xdr:to>
      <xdr:col>10</xdr:col>
      <xdr:colOff>1165860</xdr:colOff>
      <xdr:row>5</xdr:row>
      <xdr:rowOff>579120</xdr:rowOff>
    </xdr:to>
    <xdr:pic>
      <xdr:nvPicPr>
        <xdr:cNvPr id="2116" name="Picture 8">
          <a:extLst>
            <a:ext uri="{FF2B5EF4-FFF2-40B4-BE49-F238E27FC236}">
              <a16:creationId xmlns:a16="http://schemas.microsoft.com/office/drawing/2014/main" id="{47648DAB-A7FB-4D3C-B149-99ADBBE24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7640" y="3436620"/>
          <a:ext cx="96012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190500</xdr:colOff>
      <xdr:row>6</xdr:row>
      <xdr:rowOff>22860</xdr:rowOff>
    </xdr:from>
    <xdr:to>
      <xdr:col>10</xdr:col>
      <xdr:colOff>1173480</xdr:colOff>
      <xdr:row>6</xdr:row>
      <xdr:rowOff>579120</xdr:rowOff>
    </xdr:to>
    <xdr:pic>
      <xdr:nvPicPr>
        <xdr:cNvPr id="2117" name="Picture 10">
          <a:extLst>
            <a:ext uri="{FF2B5EF4-FFF2-40B4-BE49-F238E27FC236}">
              <a16:creationId xmlns:a16="http://schemas.microsoft.com/office/drawing/2014/main" id="{00E11F5B-A460-4D62-B741-2B2E2C221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4076700"/>
          <a:ext cx="98298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243840</xdr:colOff>
      <xdr:row>8</xdr:row>
      <xdr:rowOff>45720</xdr:rowOff>
    </xdr:from>
    <xdr:to>
      <xdr:col>10</xdr:col>
      <xdr:colOff>1211580</xdr:colOff>
      <xdr:row>8</xdr:row>
      <xdr:rowOff>594360</xdr:rowOff>
    </xdr:to>
    <xdr:pic>
      <xdr:nvPicPr>
        <xdr:cNvPr id="2118" name="Picture 12">
          <a:extLst>
            <a:ext uri="{FF2B5EF4-FFF2-40B4-BE49-F238E27FC236}">
              <a16:creationId xmlns:a16="http://schemas.microsoft.com/office/drawing/2014/main" id="{2140A64B-745B-48E0-A5B7-249D8F5A3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5740" y="5280660"/>
          <a:ext cx="96774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259080</xdr:colOff>
      <xdr:row>9</xdr:row>
      <xdr:rowOff>68580</xdr:rowOff>
    </xdr:from>
    <xdr:to>
      <xdr:col>10</xdr:col>
      <xdr:colOff>1249680</xdr:colOff>
      <xdr:row>9</xdr:row>
      <xdr:rowOff>624840</xdr:rowOff>
    </xdr:to>
    <xdr:pic>
      <xdr:nvPicPr>
        <xdr:cNvPr id="2119" name="Picture 14">
          <a:extLst>
            <a:ext uri="{FF2B5EF4-FFF2-40B4-BE49-F238E27FC236}">
              <a16:creationId xmlns:a16="http://schemas.microsoft.com/office/drawing/2014/main" id="{D3FE5BFE-5D44-4B98-A790-C9C862A45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0980" y="5958840"/>
          <a:ext cx="99060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304800</xdr:colOff>
      <xdr:row>12</xdr:row>
      <xdr:rowOff>45720</xdr:rowOff>
    </xdr:from>
    <xdr:to>
      <xdr:col>10</xdr:col>
      <xdr:colOff>1257300</xdr:colOff>
      <xdr:row>12</xdr:row>
      <xdr:rowOff>579120</xdr:rowOff>
    </xdr:to>
    <xdr:pic>
      <xdr:nvPicPr>
        <xdr:cNvPr id="2120" name="Picture 16">
          <a:extLst>
            <a:ext uri="{FF2B5EF4-FFF2-40B4-BE49-F238E27FC236}">
              <a16:creationId xmlns:a16="http://schemas.microsoft.com/office/drawing/2014/main" id="{7F9DDA8D-EBF8-4E1B-968B-B62104820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96700" y="7322820"/>
          <a:ext cx="9525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320040</xdr:colOff>
      <xdr:row>11</xdr:row>
      <xdr:rowOff>15240</xdr:rowOff>
    </xdr:from>
    <xdr:to>
      <xdr:col>10</xdr:col>
      <xdr:colOff>1226820</xdr:colOff>
      <xdr:row>11</xdr:row>
      <xdr:rowOff>525780</xdr:rowOff>
    </xdr:to>
    <xdr:pic>
      <xdr:nvPicPr>
        <xdr:cNvPr id="2121" name="Picture 20">
          <a:extLst>
            <a:ext uri="{FF2B5EF4-FFF2-40B4-BE49-F238E27FC236}">
              <a16:creationId xmlns:a16="http://schemas.microsoft.com/office/drawing/2014/main" id="{EB1138A6-632F-4397-9CA7-B66D125B8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1940" y="6743700"/>
          <a:ext cx="90678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266700</xdr:colOff>
      <xdr:row>15</xdr:row>
      <xdr:rowOff>45720</xdr:rowOff>
    </xdr:from>
    <xdr:to>
      <xdr:col>10</xdr:col>
      <xdr:colOff>1310640</xdr:colOff>
      <xdr:row>15</xdr:row>
      <xdr:rowOff>632460</xdr:rowOff>
    </xdr:to>
    <xdr:pic>
      <xdr:nvPicPr>
        <xdr:cNvPr id="2122" name="Picture 22">
          <a:extLst>
            <a:ext uri="{FF2B5EF4-FFF2-40B4-BE49-F238E27FC236}">
              <a16:creationId xmlns:a16="http://schemas.microsoft.com/office/drawing/2014/main" id="{3BFFD334-59EF-4A76-852D-C196D23CB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8600" y="8313420"/>
          <a:ext cx="104394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274320</xdr:colOff>
      <xdr:row>20</xdr:row>
      <xdr:rowOff>60960</xdr:rowOff>
    </xdr:from>
    <xdr:to>
      <xdr:col>10</xdr:col>
      <xdr:colOff>1272540</xdr:colOff>
      <xdr:row>20</xdr:row>
      <xdr:rowOff>617220</xdr:rowOff>
    </xdr:to>
    <xdr:pic>
      <xdr:nvPicPr>
        <xdr:cNvPr id="2123" name="Picture 2">
          <a:extLst>
            <a:ext uri="{FF2B5EF4-FFF2-40B4-BE49-F238E27FC236}">
              <a16:creationId xmlns:a16="http://schemas.microsoft.com/office/drawing/2014/main" id="{C4A88228-6E67-45D5-925F-CDF601788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6220" y="9829800"/>
          <a:ext cx="99822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29"/>
  <sheetViews>
    <sheetView tabSelected="1" view="pageBreakPreview" topLeftCell="A14" zoomScale="60" zoomScaleNormal="55" workbookViewId="0">
      <pane xSplit="2" topLeftCell="C1" activePane="topRight" state="frozen"/>
      <selection pane="topRight" activeCell="A14" sqref="A1:XFD1048576"/>
    </sheetView>
  </sheetViews>
  <sheetFormatPr defaultRowHeight="12.75" x14ac:dyDescent="0.2"/>
  <cols>
    <col min="1" max="1" width="10.28515625" customWidth="1"/>
    <col min="2" max="2" width="41.140625" customWidth="1"/>
    <col min="3" max="3" width="15.42578125" style="5" bestFit="1" customWidth="1"/>
    <col min="4" max="4" width="18.85546875" style="4" bestFit="1" customWidth="1"/>
    <col min="5" max="5" width="18.42578125" style="3" customWidth="1"/>
    <col min="6" max="6" width="12.5703125" customWidth="1"/>
    <col min="10" max="10" width="27" customWidth="1"/>
    <col min="11" max="11" width="55.5703125" customWidth="1"/>
  </cols>
  <sheetData>
    <row r="1" spans="1:11" s="17" customFormat="1" ht="27" customHeight="1" x14ac:dyDescent="0.2">
      <c r="A1" s="22"/>
      <c r="C1" s="18"/>
      <c r="D1" s="23"/>
      <c r="E1" s="24"/>
      <c r="G1" s="90" t="s">
        <v>102</v>
      </c>
      <c r="H1" s="90"/>
      <c r="I1" s="90"/>
      <c r="J1" s="90"/>
      <c r="K1" s="90"/>
    </row>
    <row r="2" spans="1:11" s="2" customFormat="1" ht="88.9" customHeight="1" x14ac:dyDescent="0.2">
      <c r="A2" s="2" t="s">
        <v>21</v>
      </c>
      <c r="B2" s="2" t="s">
        <v>20</v>
      </c>
      <c r="C2" s="35" t="s">
        <v>18</v>
      </c>
      <c r="D2" s="8" t="s">
        <v>55</v>
      </c>
      <c r="E2" s="7" t="s">
        <v>17</v>
      </c>
      <c r="F2" s="45" t="s">
        <v>58</v>
      </c>
      <c r="G2" s="52" t="s">
        <v>62</v>
      </c>
      <c r="H2" s="52" t="s">
        <v>63</v>
      </c>
      <c r="I2" s="52" t="s">
        <v>64</v>
      </c>
      <c r="J2" s="52" t="s">
        <v>65</v>
      </c>
      <c r="K2" s="52" t="s">
        <v>66</v>
      </c>
    </row>
    <row r="3" spans="1:11" ht="88.9" customHeight="1" x14ac:dyDescent="0.2">
      <c r="A3" s="66" t="s">
        <v>16</v>
      </c>
      <c r="B3" s="72" t="s">
        <v>15</v>
      </c>
      <c r="C3" s="66">
        <v>1995</v>
      </c>
      <c r="D3" s="67">
        <v>800</v>
      </c>
      <c r="E3" s="80" t="s">
        <v>105</v>
      </c>
      <c r="F3" s="69" t="s">
        <v>60</v>
      </c>
      <c r="G3" s="60" t="s">
        <v>70</v>
      </c>
      <c r="H3" s="60" t="s">
        <v>70</v>
      </c>
      <c r="I3" s="60" t="s">
        <v>71</v>
      </c>
      <c r="J3" s="61" t="s">
        <v>91</v>
      </c>
      <c r="K3" s="53"/>
    </row>
    <row r="4" spans="1:11" ht="88.9" customHeight="1" x14ac:dyDescent="0.2">
      <c r="A4" s="69" t="s">
        <v>106</v>
      </c>
      <c r="B4" s="77" t="s">
        <v>76</v>
      </c>
      <c r="C4" s="66" t="s">
        <v>54</v>
      </c>
      <c r="D4" s="70">
        <v>500</v>
      </c>
      <c r="E4" s="80" t="s">
        <v>105</v>
      </c>
      <c r="F4" s="66" t="s">
        <v>60</v>
      </c>
      <c r="G4" s="60" t="s">
        <v>70</v>
      </c>
      <c r="H4" s="60" t="s">
        <v>70</v>
      </c>
      <c r="I4" s="60" t="s">
        <v>71</v>
      </c>
      <c r="J4" s="61" t="s">
        <v>78</v>
      </c>
      <c r="K4" s="53"/>
    </row>
    <row r="5" spans="1:11" ht="88.9" customHeight="1" x14ac:dyDescent="0.2">
      <c r="A5" s="69" t="s">
        <v>107</v>
      </c>
      <c r="B5" s="77" t="s">
        <v>79</v>
      </c>
      <c r="C5" s="66" t="s">
        <v>54</v>
      </c>
      <c r="D5" s="70">
        <v>500</v>
      </c>
      <c r="E5" s="80" t="s">
        <v>105</v>
      </c>
      <c r="F5" s="66" t="s">
        <v>60</v>
      </c>
      <c r="G5" s="60" t="s">
        <v>70</v>
      </c>
      <c r="H5" s="60" t="s">
        <v>70</v>
      </c>
      <c r="I5" s="60" t="s">
        <v>71</v>
      </c>
      <c r="J5" s="61" t="s">
        <v>77</v>
      </c>
      <c r="K5" s="53"/>
    </row>
    <row r="6" spans="1:11" ht="88.9" customHeight="1" x14ac:dyDescent="0.2">
      <c r="A6" s="69" t="s">
        <v>108</v>
      </c>
      <c r="B6" s="72" t="s">
        <v>7</v>
      </c>
      <c r="C6" s="66" t="s">
        <v>54</v>
      </c>
      <c r="D6" s="70">
        <v>500</v>
      </c>
      <c r="E6" s="80" t="s">
        <v>105</v>
      </c>
      <c r="F6" s="66" t="s">
        <v>60</v>
      </c>
      <c r="G6" s="62" t="s">
        <v>84</v>
      </c>
      <c r="H6" s="62" t="s">
        <v>70</v>
      </c>
      <c r="I6" s="88" t="s">
        <v>84</v>
      </c>
      <c r="J6" s="64" t="s">
        <v>81</v>
      </c>
      <c r="K6" s="53"/>
    </row>
    <row r="7" spans="1:11" ht="88.9" customHeight="1" x14ac:dyDescent="0.2">
      <c r="A7" s="69" t="s">
        <v>12</v>
      </c>
      <c r="B7" s="72" t="s">
        <v>3</v>
      </c>
      <c r="C7" s="66">
        <v>1950</v>
      </c>
      <c r="D7" s="70">
        <v>2000</v>
      </c>
      <c r="E7" s="80" t="s">
        <v>105</v>
      </c>
      <c r="F7" s="66" t="s">
        <v>60</v>
      </c>
      <c r="G7" s="62" t="s">
        <v>70</v>
      </c>
      <c r="H7" s="62" t="s">
        <v>80</v>
      </c>
      <c r="I7" s="62" t="s">
        <v>71</v>
      </c>
      <c r="J7" s="61" t="s">
        <v>103</v>
      </c>
      <c r="K7" s="53"/>
    </row>
    <row r="8" spans="1:11" ht="88.9" customHeight="1" x14ac:dyDescent="0.2">
      <c r="A8" s="73" t="s">
        <v>10</v>
      </c>
      <c r="B8" s="77" t="s">
        <v>113</v>
      </c>
      <c r="C8" s="66" t="s">
        <v>54</v>
      </c>
      <c r="D8" s="70">
        <v>500</v>
      </c>
      <c r="E8" s="80" t="s">
        <v>105</v>
      </c>
      <c r="F8" s="66" t="s">
        <v>60</v>
      </c>
      <c r="G8" s="62" t="s">
        <v>70</v>
      </c>
      <c r="H8" s="62" t="s">
        <v>70</v>
      </c>
      <c r="I8" s="62" t="s">
        <v>71</v>
      </c>
      <c r="J8" s="61" t="s">
        <v>95</v>
      </c>
      <c r="K8" s="53"/>
    </row>
    <row r="9" spans="1:11" ht="88.9" customHeight="1" x14ac:dyDescent="0.2">
      <c r="A9" s="69" t="s">
        <v>8</v>
      </c>
      <c r="B9" s="81" t="s">
        <v>14</v>
      </c>
      <c r="C9" s="71">
        <v>2009</v>
      </c>
      <c r="D9" s="67">
        <v>350</v>
      </c>
      <c r="E9" s="80" t="s">
        <v>105</v>
      </c>
      <c r="F9" s="69" t="s">
        <v>60</v>
      </c>
      <c r="G9" s="62" t="s">
        <v>70</v>
      </c>
      <c r="H9" s="62" t="s">
        <v>80</v>
      </c>
      <c r="I9" s="62" t="s">
        <v>82</v>
      </c>
      <c r="J9" s="63" t="s">
        <v>98</v>
      </c>
      <c r="K9" s="53"/>
    </row>
    <row r="10" spans="1:11" ht="88.9" customHeight="1" x14ac:dyDescent="0.2">
      <c r="A10" s="69" t="s">
        <v>6</v>
      </c>
      <c r="B10" s="77" t="s">
        <v>72</v>
      </c>
      <c r="C10" s="66">
        <v>2008</v>
      </c>
      <c r="D10" s="70">
        <f>1800*1.175</f>
        <v>2115</v>
      </c>
      <c r="E10" s="80" t="s">
        <v>105</v>
      </c>
      <c r="F10" s="69" t="s">
        <v>60</v>
      </c>
      <c r="G10" s="62" t="s">
        <v>84</v>
      </c>
      <c r="H10" s="62" t="s">
        <v>80</v>
      </c>
      <c r="I10" s="89" t="s">
        <v>84</v>
      </c>
      <c r="J10" s="64" t="s">
        <v>104</v>
      </c>
      <c r="K10" s="53"/>
    </row>
    <row r="11" spans="1:11" ht="88.9" customHeight="1" x14ac:dyDescent="0.2">
      <c r="A11" s="72" t="s">
        <v>38</v>
      </c>
      <c r="B11" s="82" t="s">
        <v>39</v>
      </c>
      <c r="C11" s="73" t="s">
        <v>23</v>
      </c>
      <c r="D11" s="74" t="s">
        <v>54</v>
      </c>
      <c r="E11" s="75" t="s">
        <v>40</v>
      </c>
      <c r="F11" s="66" t="s">
        <v>61</v>
      </c>
      <c r="G11" s="62" t="s">
        <v>61</v>
      </c>
      <c r="H11" s="62" t="s">
        <v>61</v>
      </c>
      <c r="I11" s="60"/>
      <c r="J11" s="63"/>
      <c r="K11" s="53"/>
    </row>
    <row r="12" spans="1:11" ht="88.9" customHeight="1" x14ac:dyDescent="0.2">
      <c r="A12" s="77" t="s">
        <v>119</v>
      </c>
      <c r="B12" s="77" t="s">
        <v>73</v>
      </c>
      <c r="C12" s="73">
        <v>2020</v>
      </c>
      <c r="D12" s="76">
        <v>172.86</v>
      </c>
      <c r="E12" s="80" t="s">
        <v>105</v>
      </c>
      <c r="F12" s="66" t="s">
        <v>60</v>
      </c>
      <c r="G12" s="62" t="s">
        <v>70</v>
      </c>
      <c r="H12" s="62" t="s">
        <v>70</v>
      </c>
      <c r="I12" s="62" t="s">
        <v>82</v>
      </c>
      <c r="J12" s="61" t="s">
        <v>100</v>
      </c>
      <c r="K12" s="53"/>
    </row>
    <row r="13" spans="1:11" ht="88.9" customHeight="1" x14ac:dyDescent="0.2">
      <c r="A13" s="77" t="s">
        <v>109</v>
      </c>
      <c r="B13" s="82" t="s">
        <v>42</v>
      </c>
      <c r="C13" s="73">
        <v>2012</v>
      </c>
      <c r="D13" s="76">
        <v>50</v>
      </c>
      <c r="E13" s="80" t="s">
        <v>105</v>
      </c>
      <c r="F13" s="66" t="s">
        <v>60</v>
      </c>
      <c r="G13" s="62" t="s">
        <v>84</v>
      </c>
      <c r="H13" s="62" t="s">
        <v>70</v>
      </c>
      <c r="I13" s="89" t="s">
        <v>84</v>
      </c>
      <c r="J13" s="64" t="s">
        <v>99</v>
      </c>
      <c r="K13" s="53"/>
    </row>
    <row r="14" spans="1:11" ht="88.9" customHeight="1" x14ac:dyDescent="0.2">
      <c r="A14" s="84" t="s">
        <v>110</v>
      </c>
      <c r="B14" s="77" t="s">
        <v>45</v>
      </c>
      <c r="C14" s="69">
        <v>2015</v>
      </c>
      <c r="D14" s="74">
        <v>70</v>
      </c>
      <c r="E14" s="78" t="s">
        <v>112</v>
      </c>
      <c r="F14" s="66" t="s">
        <v>59</v>
      </c>
      <c r="G14" s="62" t="s">
        <v>61</v>
      </c>
      <c r="H14" s="62" t="s">
        <v>61</v>
      </c>
      <c r="I14" s="60"/>
      <c r="J14" s="63"/>
      <c r="K14" s="53"/>
    </row>
    <row r="15" spans="1:11" ht="88.9" customHeight="1" x14ac:dyDescent="0.2">
      <c r="A15" s="84" t="s">
        <v>2</v>
      </c>
      <c r="B15" s="77" t="s">
        <v>47</v>
      </c>
      <c r="C15" s="69">
        <v>2015</v>
      </c>
      <c r="D15" s="74">
        <v>270</v>
      </c>
      <c r="E15" s="78" t="s">
        <v>111</v>
      </c>
      <c r="F15" s="66" t="s">
        <v>59</v>
      </c>
      <c r="G15" s="62" t="s">
        <v>61</v>
      </c>
      <c r="H15" s="62" t="s">
        <v>61</v>
      </c>
      <c r="I15" s="60"/>
      <c r="J15" s="63"/>
      <c r="K15" s="53"/>
    </row>
    <row r="16" spans="1:11" ht="88.9" customHeight="1" x14ac:dyDescent="0.2">
      <c r="A16" s="77" t="s">
        <v>25</v>
      </c>
      <c r="B16" s="77" t="s">
        <v>74</v>
      </c>
      <c r="C16" s="69">
        <v>2016</v>
      </c>
      <c r="D16" s="76">
        <v>1200</v>
      </c>
      <c r="E16" s="80" t="s">
        <v>105</v>
      </c>
      <c r="F16" s="66" t="s">
        <v>59</v>
      </c>
      <c r="G16" s="62" t="s">
        <v>70</v>
      </c>
      <c r="H16" s="62" t="s">
        <v>70</v>
      </c>
      <c r="I16" s="62" t="s">
        <v>82</v>
      </c>
      <c r="J16" s="63"/>
      <c r="K16" s="53"/>
    </row>
    <row r="17" spans="1:11" ht="88.9" customHeight="1" x14ac:dyDescent="0.2">
      <c r="A17" s="77" t="s">
        <v>26</v>
      </c>
      <c r="B17" s="77" t="s">
        <v>67</v>
      </c>
      <c r="C17" s="69">
        <v>2014</v>
      </c>
      <c r="D17" s="76">
        <v>3600</v>
      </c>
      <c r="E17" s="78" t="s">
        <v>53</v>
      </c>
      <c r="F17" s="69" t="s">
        <v>60</v>
      </c>
      <c r="G17" s="62" t="s">
        <v>70</v>
      </c>
      <c r="H17" s="62" t="s">
        <v>70</v>
      </c>
      <c r="I17" s="62" t="s">
        <v>82</v>
      </c>
      <c r="J17" s="61" t="s">
        <v>89</v>
      </c>
      <c r="K17" s="53"/>
    </row>
    <row r="18" spans="1:11" ht="88.9" customHeight="1" x14ac:dyDescent="0.2">
      <c r="A18" s="77" t="s">
        <v>24</v>
      </c>
      <c r="B18" s="77" t="s">
        <v>56</v>
      </c>
      <c r="C18" s="69">
        <v>2006</v>
      </c>
      <c r="D18" s="74">
        <v>2100</v>
      </c>
      <c r="E18" s="80" t="s">
        <v>105</v>
      </c>
      <c r="F18" s="69" t="s">
        <v>60</v>
      </c>
      <c r="G18" s="62" t="s">
        <v>70</v>
      </c>
      <c r="H18" s="62" t="s">
        <v>70</v>
      </c>
      <c r="I18" s="62" t="s">
        <v>82</v>
      </c>
      <c r="J18" s="61" t="s">
        <v>88</v>
      </c>
      <c r="K18" s="53"/>
    </row>
    <row r="19" spans="1:11" ht="88.9" customHeight="1" x14ac:dyDescent="0.2">
      <c r="A19" s="77" t="s">
        <v>27</v>
      </c>
      <c r="B19" s="77" t="s">
        <v>68</v>
      </c>
      <c r="C19" s="69" t="s">
        <v>69</v>
      </c>
      <c r="D19" s="79">
        <v>40</v>
      </c>
      <c r="E19" s="80" t="s">
        <v>117</v>
      </c>
      <c r="F19" s="69" t="s">
        <v>60</v>
      </c>
      <c r="G19" s="65" t="s">
        <v>70</v>
      </c>
      <c r="H19" s="62" t="s">
        <v>80</v>
      </c>
      <c r="I19" s="62" t="s">
        <v>82</v>
      </c>
      <c r="J19" s="61" t="s">
        <v>101</v>
      </c>
      <c r="K19" s="53"/>
    </row>
    <row r="20" spans="1:11" s="2" customFormat="1" ht="66.599999999999994" customHeight="1" x14ac:dyDescent="0.2">
      <c r="A20" s="73" t="s">
        <v>38</v>
      </c>
      <c r="B20" s="73" t="s">
        <v>114</v>
      </c>
      <c r="C20" s="73">
        <v>2018</v>
      </c>
      <c r="D20" s="87">
        <v>125</v>
      </c>
      <c r="E20" s="86" t="s">
        <v>105</v>
      </c>
      <c r="F20" s="73" t="s">
        <v>59</v>
      </c>
      <c r="G20" s="85" t="s">
        <v>61</v>
      </c>
      <c r="H20" s="85" t="s">
        <v>61</v>
      </c>
      <c r="I20" s="85" t="s">
        <v>61</v>
      </c>
      <c r="J20" s="64"/>
      <c r="K20" s="85"/>
    </row>
    <row r="21" spans="1:11" s="2" customFormat="1" ht="66.599999999999994" customHeight="1" x14ac:dyDescent="0.2">
      <c r="A21" s="73" t="s">
        <v>41</v>
      </c>
      <c r="B21" s="73" t="s">
        <v>115</v>
      </c>
      <c r="C21" s="73" t="s">
        <v>54</v>
      </c>
      <c r="D21" s="87">
        <v>1000</v>
      </c>
      <c r="E21" s="86" t="s">
        <v>105</v>
      </c>
      <c r="F21" s="73" t="s">
        <v>60</v>
      </c>
      <c r="G21" s="85" t="s">
        <v>61</v>
      </c>
      <c r="H21" s="85" t="s">
        <v>61</v>
      </c>
      <c r="I21" s="85" t="s">
        <v>61</v>
      </c>
      <c r="J21" s="64"/>
      <c r="K21" s="85"/>
    </row>
    <row r="22" spans="1:11" s="2" customFormat="1" ht="66.599999999999994" customHeight="1" x14ac:dyDescent="0.2">
      <c r="A22" s="73" t="s">
        <v>43</v>
      </c>
      <c r="B22" s="73" t="s">
        <v>116</v>
      </c>
      <c r="C22" s="73" t="s">
        <v>54</v>
      </c>
      <c r="D22" s="87">
        <v>20</v>
      </c>
      <c r="E22" s="86" t="s">
        <v>117</v>
      </c>
      <c r="F22" s="73" t="s">
        <v>70</v>
      </c>
      <c r="G22" s="85" t="s">
        <v>61</v>
      </c>
      <c r="H22" s="85" t="s">
        <v>61</v>
      </c>
      <c r="I22" s="85" t="s">
        <v>61</v>
      </c>
      <c r="J22" s="85"/>
      <c r="K22" s="85"/>
    </row>
    <row r="23" spans="1:11" ht="102.6" customHeight="1" x14ac:dyDescent="0.2">
      <c r="A23" s="66" t="s">
        <v>44</v>
      </c>
      <c r="B23" s="69" t="s">
        <v>118</v>
      </c>
      <c r="C23" s="66">
        <v>2020</v>
      </c>
      <c r="D23" s="79">
        <v>1</v>
      </c>
      <c r="E23" s="68" t="s">
        <v>105</v>
      </c>
      <c r="F23" s="66" t="s">
        <v>60</v>
      </c>
      <c r="G23" s="65" t="s">
        <v>84</v>
      </c>
      <c r="H23" s="62" t="s">
        <v>70</v>
      </c>
      <c r="I23" s="88" t="s">
        <v>84</v>
      </c>
      <c r="J23" s="64" t="s">
        <v>120</v>
      </c>
      <c r="K23" s="60"/>
    </row>
    <row r="24" spans="1:11" ht="13.5" thickBot="1" x14ac:dyDescent="0.25">
      <c r="B24" s="83"/>
      <c r="D24" s="39">
        <f>SUM(D3:D23)</f>
        <v>15913.86</v>
      </c>
      <c r="G24" s="4"/>
    </row>
    <row r="25" spans="1:11" ht="13.5" thickTop="1" x14ac:dyDescent="0.2">
      <c r="B25" s="83"/>
      <c r="G25" s="4"/>
    </row>
    <row r="26" spans="1:11" x14ac:dyDescent="0.2">
      <c r="B26" s="83"/>
      <c r="G26" s="4"/>
    </row>
    <row r="27" spans="1:11" x14ac:dyDescent="0.2">
      <c r="B27" s="11"/>
      <c r="G27" s="4"/>
    </row>
    <row r="28" spans="1:11" x14ac:dyDescent="0.2">
      <c r="B28" s="11"/>
      <c r="G28" s="4"/>
    </row>
    <row r="29" spans="1:11" x14ac:dyDescent="0.2">
      <c r="B29" s="12"/>
    </row>
  </sheetData>
  <mergeCells count="1">
    <mergeCell ref="G1:K1"/>
  </mergeCells>
  <printOptions horizontalCentered="1" gridLines="1"/>
  <pageMargins left="0.25" right="0.25" top="0.75" bottom="0.75" header="0.3" footer="0.3"/>
  <pageSetup paperSize="9" scale="61" fitToHeight="0" orientation="landscape" horizontalDpi="4294967293" verticalDpi="4294967293" r:id="rId1"/>
  <headerFooter alignWithMargins="0">
    <oddHeader>&amp;C&amp;"Arial,Bold"&amp;12FRIDAYTHORPE PARISH COUNCIL 
ASSET REGISTER</oddHeader>
    <oddFooter>&amp;L&amp;D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29"/>
  <sheetViews>
    <sheetView zoomScale="55" zoomScaleNormal="55" workbookViewId="0">
      <pane xSplit="2" topLeftCell="D1" activePane="topRight" state="frozen"/>
      <selection pane="topRight" activeCell="O15" sqref="O15"/>
    </sheetView>
  </sheetViews>
  <sheetFormatPr defaultRowHeight="12.75" x14ac:dyDescent="0.2"/>
  <cols>
    <col min="1" max="1" width="9" customWidth="1"/>
    <col min="2" max="2" width="41.140625" customWidth="1"/>
    <col min="3" max="3" width="15.42578125" style="5" bestFit="1" customWidth="1"/>
    <col min="4" max="4" width="18.85546875" style="4" bestFit="1" customWidth="1"/>
    <col min="5" max="5" width="18.42578125" style="3" customWidth="1"/>
    <col min="6" max="6" width="12.5703125" customWidth="1"/>
    <col min="10" max="10" width="24" customWidth="1"/>
    <col min="11" max="11" width="25.85546875" customWidth="1"/>
  </cols>
  <sheetData>
    <row r="1" spans="1:11" s="17" customFormat="1" ht="27" customHeight="1" x14ac:dyDescent="0.2">
      <c r="A1" s="22"/>
      <c r="C1" s="18"/>
      <c r="D1" s="23"/>
      <c r="E1" s="24"/>
      <c r="G1" s="90" t="s">
        <v>75</v>
      </c>
      <c r="H1" s="90"/>
      <c r="I1" s="90"/>
      <c r="J1" s="90"/>
      <c r="K1" s="90"/>
    </row>
    <row r="2" spans="1:11" s="2" customFormat="1" ht="51" x14ac:dyDescent="0.2">
      <c r="A2" s="2" t="s">
        <v>21</v>
      </c>
      <c r="B2" s="2" t="s">
        <v>20</v>
      </c>
      <c r="C2" s="6" t="s">
        <v>18</v>
      </c>
      <c r="D2" s="8" t="s">
        <v>55</v>
      </c>
      <c r="E2" s="7" t="s">
        <v>17</v>
      </c>
      <c r="F2" s="45" t="s">
        <v>58</v>
      </c>
      <c r="G2" s="52" t="s">
        <v>62</v>
      </c>
      <c r="H2" s="52" t="s">
        <v>63</v>
      </c>
      <c r="I2" s="52" t="s">
        <v>64</v>
      </c>
      <c r="J2" s="52" t="s">
        <v>65</v>
      </c>
      <c r="K2" s="52" t="s">
        <v>66</v>
      </c>
    </row>
    <row r="3" spans="1:11" ht="81" customHeight="1" x14ac:dyDescent="0.2">
      <c r="A3" t="s">
        <v>16</v>
      </c>
      <c r="B3" t="s">
        <v>15</v>
      </c>
      <c r="C3" s="5">
        <v>1995</v>
      </c>
      <c r="D3" s="47">
        <v>800</v>
      </c>
      <c r="E3" s="3" t="s">
        <v>0</v>
      </c>
      <c r="F3" s="41" t="s">
        <v>60</v>
      </c>
      <c r="G3" s="54" t="s">
        <v>70</v>
      </c>
      <c r="H3" s="54" t="s">
        <v>70</v>
      </c>
      <c r="I3" s="54" t="s">
        <v>71</v>
      </c>
      <c r="J3" s="56" t="s">
        <v>91</v>
      </c>
      <c r="K3" s="53"/>
    </row>
    <row r="4" spans="1:11" ht="48" customHeight="1" x14ac:dyDescent="0.2">
      <c r="A4" t="s">
        <v>12</v>
      </c>
      <c r="B4" s="41" t="s">
        <v>76</v>
      </c>
      <c r="C4" s="5" t="s">
        <v>54</v>
      </c>
      <c r="D4" s="48">
        <v>500</v>
      </c>
      <c r="E4" s="3" t="s">
        <v>0</v>
      </c>
      <c r="F4" t="s">
        <v>60</v>
      </c>
      <c r="G4" s="54" t="s">
        <v>70</v>
      </c>
      <c r="H4" s="54" t="s">
        <v>70</v>
      </c>
      <c r="I4" s="54" t="s">
        <v>71</v>
      </c>
      <c r="J4" s="56" t="s">
        <v>78</v>
      </c>
      <c r="K4" s="53"/>
    </row>
    <row r="5" spans="1:11" ht="58.15" customHeight="1" x14ac:dyDescent="0.2">
      <c r="A5" t="s">
        <v>10</v>
      </c>
      <c r="B5" s="41" t="s">
        <v>79</v>
      </c>
      <c r="C5" s="5" t="s">
        <v>54</v>
      </c>
      <c r="D5" s="48">
        <v>500</v>
      </c>
      <c r="E5" s="3" t="s">
        <v>0</v>
      </c>
      <c r="F5" t="s">
        <v>60</v>
      </c>
      <c r="G5" s="54" t="s">
        <v>70</v>
      </c>
      <c r="H5" s="54" t="s">
        <v>70</v>
      </c>
      <c r="I5" s="54" t="s">
        <v>71</v>
      </c>
      <c r="J5" s="56" t="s">
        <v>77</v>
      </c>
      <c r="K5" s="53"/>
    </row>
    <row r="6" spans="1:11" ht="52.15" customHeight="1" x14ac:dyDescent="0.2">
      <c r="A6" t="s">
        <v>8</v>
      </c>
      <c r="B6" t="s">
        <v>7</v>
      </c>
      <c r="C6" s="5" t="s">
        <v>54</v>
      </c>
      <c r="D6" s="48">
        <v>500</v>
      </c>
      <c r="E6" s="3" t="s">
        <v>0</v>
      </c>
      <c r="F6" t="s">
        <v>60</v>
      </c>
      <c r="G6" s="57" t="s">
        <v>70</v>
      </c>
      <c r="H6" s="57" t="s">
        <v>70</v>
      </c>
      <c r="I6" s="57" t="s">
        <v>71</v>
      </c>
      <c r="J6" s="56" t="s">
        <v>81</v>
      </c>
      <c r="K6" s="53"/>
    </row>
    <row r="7" spans="1:11" ht="46.15" customHeight="1" x14ac:dyDescent="0.2">
      <c r="A7" t="s">
        <v>4</v>
      </c>
      <c r="B7" t="s">
        <v>3</v>
      </c>
      <c r="C7" s="5">
        <v>1950</v>
      </c>
      <c r="D7" s="48">
        <v>2000</v>
      </c>
      <c r="E7" s="3" t="s">
        <v>0</v>
      </c>
      <c r="F7" t="s">
        <v>60</v>
      </c>
      <c r="G7" s="57" t="s">
        <v>70</v>
      </c>
      <c r="H7" s="57" t="s">
        <v>80</v>
      </c>
      <c r="I7" s="57" t="s">
        <v>71</v>
      </c>
      <c r="J7" s="56" t="s">
        <v>85</v>
      </c>
      <c r="K7" s="53"/>
    </row>
    <row r="8" spans="1:11" ht="46.9" customHeight="1" x14ac:dyDescent="0.2">
      <c r="A8" t="s">
        <v>2</v>
      </c>
      <c r="B8" t="s">
        <v>1</v>
      </c>
      <c r="C8" s="5" t="s">
        <v>54</v>
      </c>
      <c r="D8" s="48">
        <v>500</v>
      </c>
      <c r="E8" s="3" t="s">
        <v>0</v>
      </c>
      <c r="F8" t="s">
        <v>60</v>
      </c>
      <c r="G8" s="57" t="s">
        <v>70</v>
      </c>
      <c r="H8" s="57" t="s">
        <v>70</v>
      </c>
      <c r="I8" s="57" t="s">
        <v>82</v>
      </c>
      <c r="J8" s="56" t="s">
        <v>83</v>
      </c>
      <c r="K8" s="53"/>
    </row>
    <row r="9" spans="1:11" ht="51.6" customHeight="1" x14ac:dyDescent="0.2">
      <c r="A9" s="14" t="s">
        <v>25</v>
      </c>
      <c r="B9" s="14" t="s">
        <v>14</v>
      </c>
      <c r="C9" s="15">
        <v>2009</v>
      </c>
      <c r="D9" s="47">
        <v>350</v>
      </c>
      <c r="E9" s="16" t="s">
        <v>0</v>
      </c>
      <c r="F9" s="41" t="s">
        <v>60</v>
      </c>
      <c r="G9" s="57" t="s">
        <v>70</v>
      </c>
      <c r="H9" s="57" t="s">
        <v>80</v>
      </c>
      <c r="I9" s="57" t="s">
        <v>82</v>
      </c>
      <c r="J9" s="55"/>
      <c r="K9" s="53"/>
    </row>
    <row r="10" spans="1:11" ht="52.9" customHeight="1" x14ac:dyDescent="0.2">
      <c r="A10" t="s">
        <v>24</v>
      </c>
      <c r="B10" s="41" t="s">
        <v>72</v>
      </c>
      <c r="C10" s="5">
        <v>2008</v>
      </c>
      <c r="D10" s="48">
        <f>1800*1.175</f>
        <v>2115</v>
      </c>
      <c r="E10" s="3" t="s">
        <v>0</v>
      </c>
      <c r="F10" s="41" t="s">
        <v>60</v>
      </c>
      <c r="G10" s="57" t="s">
        <v>84</v>
      </c>
      <c r="H10" s="57" t="s">
        <v>80</v>
      </c>
      <c r="I10" s="57" t="s">
        <v>86</v>
      </c>
      <c r="J10" s="56" t="s">
        <v>92</v>
      </c>
      <c r="K10" s="53"/>
    </row>
    <row r="11" spans="1:11" x14ac:dyDescent="0.2">
      <c r="A11" s="17" t="s">
        <v>38</v>
      </c>
      <c r="B11" s="38" t="s">
        <v>39</v>
      </c>
      <c r="C11" s="6" t="s">
        <v>23</v>
      </c>
      <c r="D11" s="44" t="s">
        <v>54</v>
      </c>
      <c r="E11" s="37" t="s">
        <v>40</v>
      </c>
      <c r="F11" t="s">
        <v>61</v>
      </c>
      <c r="G11" s="57" t="s">
        <v>61</v>
      </c>
      <c r="H11" s="57" t="s">
        <v>61</v>
      </c>
      <c r="I11" s="54"/>
      <c r="J11" s="55"/>
      <c r="K11" s="53"/>
    </row>
    <row r="12" spans="1:11" ht="43.15" customHeight="1" x14ac:dyDescent="0.2">
      <c r="A12" s="17" t="s">
        <v>41</v>
      </c>
      <c r="B12" s="38" t="s">
        <v>42</v>
      </c>
      <c r="C12" s="6">
        <v>2012</v>
      </c>
      <c r="D12" s="50">
        <v>50</v>
      </c>
      <c r="E12" s="37" t="s">
        <v>0</v>
      </c>
      <c r="F12" t="s">
        <v>60</v>
      </c>
      <c r="G12" s="57" t="s">
        <v>84</v>
      </c>
      <c r="H12" s="57" t="s">
        <v>84</v>
      </c>
      <c r="I12" s="57" t="s">
        <v>86</v>
      </c>
      <c r="J12" s="56" t="s">
        <v>87</v>
      </c>
      <c r="K12" s="53"/>
    </row>
    <row r="13" spans="1:11" ht="51.6" customHeight="1" x14ac:dyDescent="0.2">
      <c r="A13" s="17" t="s">
        <v>43</v>
      </c>
      <c r="B13" s="41" t="s">
        <v>73</v>
      </c>
      <c r="C13" s="6">
        <v>2012</v>
      </c>
      <c r="D13" s="50">
        <v>50</v>
      </c>
      <c r="E13" s="37" t="s">
        <v>0</v>
      </c>
      <c r="F13" t="s">
        <v>60</v>
      </c>
      <c r="G13" s="57" t="s">
        <v>84</v>
      </c>
      <c r="H13" s="57" t="s">
        <v>70</v>
      </c>
      <c r="I13" s="57" t="s">
        <v>71</v>
      </c>
      <c r="J13" s="56" t="s">
        <v>97</v>
      </c>
      <c r="K13" s="53"/>
    </row>
    <row r="14" spans="1:11" x14ac:dyDescent="0.2">
      <c r="A14" s="40" t="s">
        <v>44</v>
      </c>
      <c r="B14" s="41" t="s">
        <v>45</v>
      </c>
      <c r="C14" s="42">
        <v>2015</v>
      </c>
      <c r="D14" s="49">
        <v>70</v>
      </c>
      <c r="E14" s="43" t="s">
        <v>49</v>
      </c>
      <c r="F14" t="s">
        <v>59</v>
      </c>
      <c r="G14" s="57" t="s">
        <v>61</v>
      </c>
      <c r="H14" s="57" t="s">
        <v>61</v>
      </c>
      <c r="I14" s="54"/>
      <c r="J14" s="55"/>
      <c r="K14" s="53"/>
    </row>
    <row r="15" spans="1:11" x14ac:dyDescent="0.2">
      <c r="A15" s="40" t="s">
        <v>46</v>
      </c>
      <c r="B15" s="41" t="s">
        <v>47</v>
      </c>
      <c r="C15" s="42">
        <v>2015</v>
      </c>
      <c r="D15" s="49">
        <v>160</v>
      </c>
      <c r="E15" s="43" t="s">
        <v>49</v>
      </c>
      <c r="F15" t="s">
        <v>59</v>
      </c>
      <c r="G15" s="57" t="s">
        <v>61</v>
      </c>
      <c r="H15" s="57" t="s">
        <v>61</v>
      </c>
      <c r="I15" s="54"/>
      <c r="J15" s="55"/>
      <c r="K15" s="53"/>
    </row>
    <row r="16" spans="1:11" ht="52.15" customHeight="1" x14ac:dyDescent="0.2">
      <c r="A16" s="40" t="s">
        <v>48</v>
      </c>
      <c r="B16" s="41" t="s">
        <v>74</v>
      </c>
      <c r="C16" s="42">
        <v>2016</v>
      </c>
      <c r="D16" s="50">
        <v>1200</v>
      </c>
      <c r="E16" s="43" t="s">
        <v>0</v>
      </c>
      <c r="F16" t="s">
        <v>59</v>
      </c>
      <c r="G16" s="57" t="s">
        <v>70</v>
      </c>
      <c r="H16" s="57" t="s">
        <v>70</v>
      </c>
      <c r="I16" s="57" t="s">
        <v>82</v>
      </c>
      <c r="J16" s="55"/>
      <c r="K16" s="53"/>
    </row>
    <row r="17" spans="1:11" x14ac:dyDescent="0.2">
      <c r="A17" s="40" t="s">
        <v>50</v>
      </c>
      <c r="B17" s="41" t="s">
        <v>51</v>
      </c>
      <c r="C17" s="42">
        <v>2015</v>
      </c>
      <c r="D17" s="50">
        <v>30</v>
      </c>
      <c r="E17" s="43" t="s">
        <v>49</v>
      </c>
      <c r="F17" t="s">
        <v>59</v>
      </c>
      <c r="G17" s="57" t="s">
        <v>61</v>
      </c>
      <c r="H17" s="57" t="s">
        <v>61</v>
      </c>
      <c r="I17" s="54"/>
      <c r="J17" s="55"/>
      <c r="K17" s="53"/>
    </row>
    <row r="18" spans="1:11" ht="25.5" x14ac:dyDescent="0.2">
      <c r="A18" s="40" t="s">
        <v>52</v>
      </c>
      <c r="B18" s="41" t="s">
        <v>67</v>
      </c>
      <c r="C18" s="42">
        <v>2014</v>
      </c>
      <c r="D18" s="50">
        <v>2000</v>
      </c>
      <c r="E18" s="43" t="s">
        <v>53</v>
      </c>
      <c r="F18" s="41" t="s">
        <v>60</v>
      </c>
      <c r="G18" s="57" t="s">
        <v>70</v>
      </c>
      <c r="H18" s="57" t="s">
        <v>70</v>
      </c>
      <c r="I18" s="57" t="s">
        <v>82</v>
      </c>
      <c r="J18" s="56" t="s">
        <v>89</v>
      </c>
      <c r="K18" s="53"/>
    </row>
    <row r="19" spans="1:11" x14ac:dyDescent="0.2">
      <c r="A19" s="40" t="s">
        <v>57</v>
      </c>
      <c r="B19" s="41" t="s">
        <v>56</v>
      </c>
      <c r="C19" s="42">
        <v>2006</v>
      </c>
      <c r="D19" s="49">
        <v>2100</v>
      </c>
      <c r="E19" s="43"/>
      <c r="F19" s="41" t="s">
        <v>60</v>
      </c>
      <c r="G19" s="57" t="s">
        <v>70</v>
      </c>
      <c r="H19" s="57" t="s">
        <v>70</v>
      </c>
      <c r="I19" s="57" t="s">
        <v>82</v>
      </c>
      <c r="J19" s="56" t="s">
        <v>88</v>
      </c>
      <c r="K19" s="53"/>
    </row>
    <row r="20" spans="1:11" x14ac:dyDescent="0.2">
      <c r="A20" s="40" t="s">
        <v>93</v>
      </c>
      <c r="B20" s="41" t="s">
        <v>68</v>
      </c>
      <c r="C20" s="42" t="s">
        <v>69</v>
      </c>
      <c r="D20" s="51">
        <v>50</v>
      </c>
      <c r="E20" s="46" t="s">
        <v>90</v>
      </c>
      <c r="F20" s="41" t="s">
        <v>60</v>
      </c>
      <c r="G20" s="58" t="s">
        <v>70</v>
      </c>
      <c r="H20" s="57" t="s">
        <v>80</v>
      </c>
      <c r="I20" s="57" t="s">
        <v>82</v>
      </c>
      <c r="J20" s="55"/>
      <c r="K20" s="53"/>
    </row>
    <row r="21" spans="1:11" ht="55.9" customHeight="1" x14ac:dyDescent="0.2">
      <c r="A21" t="s">
        <v>94</v>
      </c>
      <c r="B21" s="59" t="s">
        <v>96</v>
      </c>
      <c r="C21" s="5" t="s">
        <v>54</v>
      </c>
      <c r="D21" s="48">
        <v>500</v>
      </c>
      <c r="E21" s="3" t="s">
        <v>0</v>
      </c>
      <c r="F21" t="s">
        <v>60</v>
      </c>
      <c r="G21" s="57" t="s">
        <v>70</v>
      </c>
      <c r="H21" s="57" t="s">
        <v>70</v>
      </c>
      <c r="I21" s="57" t="s">
        <v>71</v>
      </c>
      <c r="J21" s="56" t="s">
        <v>95</v>
      </c>
      <c r="K21" s="53"/>
    </row>
    <row r="22" spans="1:11" ht="13.5" thickBot="1" x14ac:dyDescent="0.25">
      <c r="B22" s="6"/>
      <c r="D22" s="39">
        <f>SUM(D3:D21)</f>
        <v>13475</v>
      </c>
      <c r="G22" s="4"/>
    </row>
    <row r="23" spans="1:11" ht="13.5" thickTop="1" x14ac:dyDescent="0.2">
      <c r="B23" s="11"/>
      <c r="G23" s="4"/>
    </row>
    <row r="24" spans="1:11" x14ac:dyDescent="0.2">
      <c r="B24" s="11"/>
      <c r="G24" s="4"/>
    </row>
    <row r="25" spans="1:11" x14ac:dyDescent="0.2">
      <c r="B25" s="11"/>
      <c r="G25" s="4"/>
    </row>
    <row r="26" spans="1:11" x14ac:dyDescent="0.2">
      <c r="B26" s="11"/>
      <c r="G26" s="4"/>
    </row>
    <row r="27" spans="1:11" x14ac:dyDescent="0.2">
      <c r="B27" s="11"/>
      <c r="G27" s="4"/>
    </row>
    <row r="28" spans="1:11" x14ac:dyDescent="0.2">
      <c r="B28" s="11"/>
      <c r="G28" s="4"/>
    </row>
    <row r="29" spans="1:11" x14ac:dyDescent="0.2">
      <c r="B29" s="12"/>
    </row>
  </sheetData>
  <mergeCells count="1">
    <mergeCell ref="G1:K1"/>
  </mergeCells>
  <phoneticPr fontId="4" type="noConversion"/>
  <printOptions horizontalCentered="1" gridLines="1"/>
  <pageMargins left="0.74803149606299213" right="0.74803149606299213" top="1.3779527559055118" bottom="0.98425196850393704" header="0.51181102362204722" footer="0.51181102362204722"/>
  <pageSetup paperSize="9" orientation="landscape" horizontalDpi="4294967293" verticalDpi="4294967293" r:id="rId1"/>
  <headerFooter alignWithMargins="0">
    <oddHeader>&amp;C&amp;"Arial,Bold"&amp;12FRIDAYTHORPE PARISH COUNCIL 
ASSET REGISTER</oddHeader>
    <oddFooter>&amp;L&amp;D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8"/>
  <sheetViews>
    <sheetView workbookViewId="0">
      <selection activeCell="I14" sqref="I14"/>
    </sheetView>
  </sheetViews>
  <sheetFormatPr defaultRowHeight="12.75" x14ac:dyDescent="0.2"/>
  <cols>
    <col min="1" max="1" width="8.7109375" bestFit="1" customWidth="1"/>
    <col min="2" max="2" width="37.140625" customWidth="1"/>
    <col min="3" max="3" width="12.85546875" bestFit="1" customWidth="1"/>
    <col min="4" max="4" width="11" customWidth="1"/>
    <col min="5" max="5" width="12.85546875" customWidth="1"/>
    <col min="6" max="6" width="10" style="1" customWidth="1"/>
    <col min="7" max="7" width="12.28515625" customWidth="1"/>
    <col min="8" max="8" width="13.5703125" customWidth="1"/>
  </cols>
  <sheetData>
    <row r="1" spans="1:8" ht="38.25" x14ac:dyDescent="0.2">
      <c r="A1" s="2" t="s">
        <v>21</v>
      </c>
      <c r="B1" s="2" t="s">
        <v>20</v>
      </c>
      <c r="C1" s="6" t="s">
        <v>19</v>
      </c>
      <c r="D1" s="35" t="s">
        <v>18</v>
      </c>
      <c r="E1" s="34" t="s">
        <v>37</v>
      </c>
      <c r="F1" s="36" t="s">
        <v>30</v>
      </c>
      <c r="G1" s="21" t="s">
        <v>29</v>
      </c>
      <c r="H1" s="6" t="s">
        <v>36</v>
      </c>
    </row>
    <row r="2" spans="1:8" x14ac:dyDescent="0.2">
      <c r="A2" t="s">
        <v>16</v>
      </c>
      <c r="B2" t="s">
        <v>15</v>
      </c>
      <c r="C2" s="5"/>
      <c r="D2" s="5">
        <v>1995</v>
      </c>
      <c r="E2" s="9">
        <v>800</v>
      </c>
      <c r="F2" s="26"/>
      <c r="G2" s="9">
        <v>848.72</v>
      </c>
      <c r="H2" s="9">
        <f t="shared" ref="H2:H12" si="0">G2*1.05</f>
        <v>891.15600000000006</v>
      </c>
    </row>
    <row r="3" spans="1:8" x14ac:dyDescent="0.2">
      <c r="A3" t="s">
        <v>12</v>
      </c>
      <c r="B3" t="s">
        <v>11</v>
      </c>
      <c r="C3" s="5"/>
      <c r="D3" s="5"/>
      <c r="E3" s="9">
        <v>500</v>
      </c>
      <c r="F3" s="26"/>
      <c r="G3" s="9">
        <v>530.45000000000005</v>
      </c>
      <c r="H3" s="9">
        <f t="shared" si="0"/>
        <v>556.97250000000008</v>
      </c>
    </row>
    <row r="4" spans="1:8" x14ac:dyDescent="0.2">
      <c r="A4" t="s">
        <v>10</v>
      </c>
      <c r="B4" t="s">
        <v>9</v>
      </c>
      <c r="C4" s="5"/>
      <c r="D4" s="5"/>
      <c r="E4" s="9">
        <v>500</v>
      </c>
      <c r="F4" s="26"/>
      <c r="G4" s="9">
        <v>530.45000000000005</v>
      </c>
      <c r="H4" s="9">
        <f t="shared" si="0"/>
        <v>556.97250000000008</v>
      </c>
    </row>
    <row r="5" spans="1:8" x14ac:dyDescent="0.2">
      <c r="A5" t="s">
        <v>8</v>
      </c>
      <c r="B5" t="s">
        <v>7</v>
      </c>
      <c r="C5" s="5"/>
      <c r="D5" s="5"/>
      <c r="E5" s="9">
        <v>500</v>
      </c>
      <c r="F5" s="26"/>
      <c r="G5" s="9">
        <v>530.45000000000005</v>
      </c>
      <c r="H5" s="9">
        <f t="shared" si="0"/>
        <v>556.97250000000008</v>
      </c>
    </row>
    <row r="6" spans="1:8" x14ac:dyDescent="0.2">
      <c r="A6" t="s">
        <v>4</v>
      </c>
      <c r="B6" t="s">
        <v>3</v>
      </c>
      <c r="C6" s="5"/>
      <c r="D6" s="5">
        <v>1950</v>
      </c>
      <c r="E6" s="9">
        <v>2000</v>
      </c>
      <c r="F6" s="26"/>
      <c r="G6" s="9">
        <v>2121.8000000000002</v>
      </c>
      <c r="H6" s="9">
        <f t="shared" si="0"/>
        <v>2227.8900000000003</v>
      </c>
    </row>
    <row r="7" spans="1:8" x14ac:dyDescent="0.2">
      <c r="A7" t="s">
        <v>2</v>
      </c>
      <c r="B7" t="s">
        <v>1</v>
      </c>
      <c r="C7" s="5"/>
      <c r="D7" s="5"/>
      <c r="E7" s="9">
        <v>500</v>
      </c>
      <c r="F7" s="26"/>
      <c r="G7" s="9">
        <v>530.45000000000005</v>
      </c>
      <c r="H7" s="9">
        <f t="shared" si="0"/>
        <v>556.97250000000008</v>
      </c>
    </row>
    <row r="8" spans="1:8" x14ac:dyDescent="0.2">
      <c r="A8" s="14" t="s">
        <v>25</v>
      </c>
      <c r="B8" s="14" t="s">
        <v>14</v>
      </c>
      <c r="C8" s="15"/>
      <c r="D8" s="15">
        <v>2009</v>
      </c>
      <c r="E8" s="9">
        <v>350</v>
      </c>
      <c r="F8" s="27"/>
      <c r="G8" s="9">
        <v>371.315</v>
      </c>
      <c r="H8" s="9">
        <f t="shared" si="0"/>
        <v>389.88075000000003</v>
      </c>
    </row>
    <row r="9" spans="1:8" x14ac:dyDescent="0.2">
      <c r="A9" s="14" t="s">
        <v>26</v>
      </c>
      <c r="B9" s="14" t="s">
        <v>13</v>
      </c>
      <c r="C9" s="15"/>
      <c r="D9" s="15">
        <v>2009</v>
      </c>
      <c r="E9" s="9">
        <v>350</v>
      </c>
      <c r="F9" s="27"/>
      <c r="G9" s="9">
        <v>371.315</v>
      </c>
      <c r="H9" s="9">
        <f t="shared" si="0"/>
        <v>389.88075000000003</v>
      </c>
    </row>
    <row r="10" spans="1:8" x14ac:dyDescent="0.2">
      <c r="A10" t="s">
        <v>24</v>
      </c>
      <c r="B10" t="s">
        <v>22</v>
      </c>
      <c r="C10" s="5"/>
      <c r="D10" s="5">
        <v>2008</v>
      </c>
      <c r="E10" s="9">
        <f>1800*1.175</f>
        <v>2115</v>
      </c>
      <c r="F10" s="26"/>
      <c r="G10" s="9">
        <v>2243.8035000000004</v>
      </c>
      <c r="H10" s="9">
        <f t="shared" si="0"/>
        <v>2355.9936750000006</v>
      </c>
    </row>
    <row r="11" spans="1:8" x14ac:dyDescent="0.2">
      <c r="A11" s="17" t="s">
        <v>27</v>
      </c>
      <c r="B11" s="17" t="s">
        <v>28</v>
      </c>
      <c r="C11" s="18"/>
      <c r="D11" s="19">
        <v>40599</v>
      </c>
      <c r="E11" s="33"/>
      <c r="F11" s="30">
        <v>988.5</v>
      </c>
      <c r="G11" s="9">
        <v>988.5</v>
      </c>
      <c r="H11" s="9">
        <f t="shared" si="0"/>
        <v>1037.925</v>
      </c>
    </row>
    <row r="12" spans="1:8" ht="13.5" thickBot="1" x14ac:dyDescent="0.25">
      <c r="C12" s="5"/>
      <c r="D12" s="6"/>
      <c r="E12" s="13">
        <f>SUM(E2:E11)</f>
        <v>7615</v>
      </c>
      <c r="F12" s="25"/>
      <c r="G12" s="13">
        <f>SUM(G2:G11)</f>
        <v>9067.2535000000007</v>
      </c>
      <c r="H12" s="32">
        <f t="shared" si="0"/>
        <v>9520.616175000001</v>
      </c>
    </row>
    <row r="13" spans="1:8" ht="13.5" thickTop="1" x14ac:dyDescent="0.2"/>
    <row r="14" spans="1:8" x14ac:dyDescent="0.2">
      <c r="A14" t="s">
        <v>38</v>
      </c>
      <c r="B14" t="s">
        <v>31</v>
      </c>
      <c r="D14" s="28">
        <v>40644</v>
      </c>
      <c r="F14" s="1">
        <v>1050</v>
      </c>
      <c r="H14" s="29">
        <v>1050</v>
      </c>
    </row>
    <row r="16" spans="1:8" ht="13.5" thickBot="1" x14ac:dyDescent="0.25">
      <c r="H16" s="31">
        <f>G12+H14</f>
        <v>10117.253500000001</v>
      </c>
    </row>
    <row r="17" spans="7:7" ht="13.5" thickTop="1" x14ac:dyDescent="0.2"/>
    <row r="18" spans="7:7" x14ac:dyDescent="0.2">
      <c r="G18" t="s">
        <v>33</v>
      </c>
    </row>
  </sheetData>
  <phoneticPr fontId="4" type="noConversion"/>
  <pageMargins left="0.74803149606299213" right="0.74803149606299213" top="0.98425196850393704" bottom="0.98425196850393704" header="0.51181102362204722" footer="0.51181102362204722"/>
  <pageSetup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8"/>
  <sheetViews>
    <sheetView workbookViewId="0">
      <selection activeCell="B15" sqref="B15"/>
    </sheetView>
  </sheetViews>
  <sheetFormatPr defaultRowHeight="12.75" x14ac:dyDescent="0.2"/>
  <cols>
    <col min="1" max="1" width="8.7109375" bestFit="1" customWidth="1"/>
    <col min="2" max="2" width="38.140625" bestFit="1" customWidth="1"/>
    <col min="3" max="3" width="12.85546875" bestFit="1" customWidth="1"/>
    <col min="4" max="4" width="15.42578125" bestFit="1" customWidth="1"/>
    <col min="5" max="5" width="23.28515625" bestFit="1" customWidth="1"/>
    <col min="6" max="6" width="15.42578125" style="1" customWidth="1"/>
    <col min="7" max="8" width="15.7109375" bestFit="1" customWidth="1"/>
  </cols>
  <sheetData>
    <row r="1" spans="1:9" x14ac:dyDescent="0.2">
      <c r="A1" s="2" t="s">
        <v>21</v>
      </c>
      <c r="B1" s="2" t="s">
        <v>20</v>
      </c>
      <c r="C1" s="6" t="s">
        <v>19</v>
      </c>
      <c r="D1" s="6" t="s">
        <v>18</v>
      </c>
      <c r="E1" s="8" t="s">
        <v>32</v>
      </c>
      <c r="F1" s="25" t="s">
        <v>30</v>
      </c>
      <c r="G1" s="21" t="s">
        <v>29</v>
      </c>
      <c r="H1" s="2" t="s">
        <v>34</v>
      </c>
    </row>
    <row r="2" spans="1:9" x14ac:dyDescent="0.2">
      <c r="A2" t="s">
        <v>16</v>
      </c>
      <c r="B2" t="s">
        <v>15</v>
      </c>
      <c r="C2" s="5"/>
      <c r="D2" s="5">
        <v>1995</v>
      </c>
      <c r="E2" s="9">
        <v>800</v>
      </c>
      <c r="F2" s="26"/>
      <c r="G2" s="9">
        <v>848.72</v>
      </c>
      <c r="H2" s="9">
        <f>G2*1.05</f>
        <v>891.15600000000006</v>
      </c>
    </row>
    <row r="3" spans="1:9" x14ac:dyDescent="0.2">
      <c r="A3" t="s">
        <v>12</v>
      </c>
      <c r="B3" t="s">
        <v>11</v>
      </c>
      <c r="C3" s="5"/>
      <c r="D3" s="5"/>
      <c r="E3" s="10">
        <v>500</v>
      </c>
      <c r="F3" s="26"/>
      <c r="G3" s="9">
        <v>530.45000000000005</v>
      </c>
      <c r="H3" s="9">
        <f t="shared" ref="H3:H13" si="0">G3*1.05</f>
        <v>556.97250000000008</v>
      </c>
    </row>
    <row r="4" spans="1:9" x14ac:dyDescent="0.2">
      <c r="A4" t="s">
        <v>10</v>
      </c>
      <c r="B4" t="s">
        <v>9</v>
      </c>
      <c r="C4" s="5"/>
      <c r="D4" s="5"/>
      <c r="E4" s="10">
        <v>500</v>
      </c>
      <c r="F4" s="26"/>
      <c r="G4" s="9">
        <v>530.45000000000005</v>
      </c>
      <c r="H4" s="9">
        <f t="shared" si="0"/>
        <v>556.97250000000008</v>
      </c>
    </row>
    <row r="5" spans="1:9" x14ac:dyDescent="0.2">
      <c r="A5" t="s">
        <v>8</v>
      </c>
      <c r="B5" t="s">
        <v>7</v>
      </c>
      <c r="C5" s="5"/>
      <c r="D5" s="5"/>
      <c r="E5" s="10">
        <v>500</v>
      </c>
      <c r="F5" s="26"/>
      <c r="G5" s="9">
        <v>530.45000000000005</v>
      </c>
      <c r="H5" s="9">
        <f t="shared" si="0"/>
        <v>556.97250000000008</v>
      </c>
    </row>
    <row r="6" spans="1:9" x14ac:dyDescent="0.2">
      <c r="A6" t="s">
        <v>6</v>
      </c>
      <c r="B6" t="s">
        <v>5</v>
      </c>
      <c r="C6" s="5"/>
      <c r="D6" s="5">
        <v>1950</v>
      </c>
      <c r="E6" s="10">
        <v>2000</v>
      </c>
      <c r="F6" s="26"/>
      <c r="G6" s="9">
        <v>2121.8000000000002</v>
      </c>
      <c r="H6" s="9">
        <f t="shared" si="0"/>
        <v>2227.8900000000003</v>
      </c>
      <c r="I6" t="s">
        <v>35</v>
      </c>
    </row>
    <row r="7" spans="1:9" x14ac:dyDescent="0.2">
      <c r="A7" t="s">
        <v>4</v>
      </c>
      <c r="B7" t="s">
        <v>3</v>
      </c>
      <c r="C7" s="5"/>
      <c r="D7" s="5">
        <v>1950</v>
      </c>
      <c r="E7" s="10">
        <v>2000</v>
      </c>
      <c r="F7" s="26"/>
      <c r="G7" s="9">
        <v>2121.8000000000002</v>
      </c>
      <c r="H7" s="9">
        <f t="shared" si="0"/>
        <v>2227.8900000000003</v>
      </c>
    </row>
    <row r="8" spans="1:9" x14ac:dyDescent="0.2">
      <c r="A8" t="s">
        <v>2</v>
      </c>
      <c r="B8" t="s">
        <v>1</v>
      </c>
      <c r="C8" s="5"/>
      <c r="D8" s="5"/>
      <c r="E8" s="10">
        <v>500</v>
      </c>
      <c r="F8" s="26"/>
      <c r="G8" s="9">
        <v>530.45000000000005</v>
      </c>
      <c r="H8" s="9">
        <f t="shared" si="0"/>
        <v>556.97250000000008</v>
      </c>
    </row>
    <row r="9" spans="1:9" x14ac:dyDescent="0.2">
      <c r="A9" s="14" t="s">
        <v>25</v>
      </c>
      <c r="B9" s="14" t="s">
        <v>14</v>
      </c>
      <c r="C9" s="15"/>
      <c r="D9" s="15">
        <v>2009</v>
      </c>
      <c r="E9" s="9">
        <v>350</v>
      </c>
      <c r="F9" s="27"/>
      <c r="G9" s="9">
        <v>371.315</v>
      </c>
      <c r="H9" s="9">
        <f t="shared" si="0"/>
        <v>389.88075000000003</v>
      </c>
    </row>
    <row r="10" spans="1:9" x14ac:dyDescent="0.2">
      <c r="A10" s="14" t="s">
        <v>26</v>
      </c>
      <c r="B10" s="14" t="s">
        <v>13</v>
      </c>
      <c r="C10" s="15"/>
      <c r="D10" s="15">
        <v>2009</v>
      </c>
      <c r="E10" s="9">
        <v>350</v>
      </c>
      <c r="F10" s="27"/>
      <c r="G10" s="9">
        <v>371.315</v>
      </c>
      <c r="H10" s="9">
        <f t="shared" si="0"/>
        <v>389.88075000000003</v>
      </c>
    </row>
    <row r="11" spans="1:9" x14ac:dyDescent="0.2">
      <c r="A11" t="s">
        <v>24</v>
      </c>
      <c r="B11" t="s">
        <v>22</v>
      </c>
      <c r="C11" s="5"/>
      <c r="D11" s="5">
        <v>2008</v>
      </c>
      <c r="E11" s="10">
        <f>1800*1.175</f>
        <v>2115</v>
      </c>
      <c r="F11" s="26"/>
      <c r="G11" s="9">
        <v>2243.8035000000004</v>
      </c>
      <c r="H11" s="9">
        <f t="shared" si="0"/>
        <v>2355.9936750000006</v>
      </c>
    </row>
    <row r="12" spans="1:9" x14ac:dyDescent="0.2">
      <c r="A12" s="17" t="s">
        <v>27</v>
      </c>
      <c r="B12" s="17" t="s">
        <v>28</v>
      </c>
      <c r="C12" s="18"/>
      <c r="D12" s="19">
        <v>40599</v>
      </c>
      <c r="E12" s="20"/>
      <c r="F12" s="30">
        <v>988.5</v>
      </c>
      <c r="G12" s="9">
        <v>988.5</v>
      </c>
      <c r="H12" s="9">
        <f t="shared" si="0"/>
        <v>1037.925</v>
      </c>
    </row>
    <row r="13" spans="1:9" ht="13.5" thickBot="1" x14ac:dyDescent="0.25">
      <c r="C13" s="5"/>
      <c r="D13" s="6"/>
      <c r="E13" s="13">
        <f>SUM(E2:E12)</f>
        <v>9615</v>
      </c>
      <c r="F13" s="25"/>
      <c r="G13" s="13">
        <f>SUM(G2:G12)</f>
        <v>11189.0535</v>
      </c>
      <c r="H13" s="32">
        <f t="shared" si="0"/>
        <v>11748.506175</v>
      </c>
      <c r="I13" t="s">
        <v>33</v>
      </c>
    </row>
    <row r="14" spans="1:9" ht="13.5" thickTop="1" x14ac:dyDescent="0.2"/>
    <row r="15" spans="1:9" x14ac:dyDescent="0.2">
      <c r="A15" s="38" t="s">
        <v>38</v>
      </c>
      <c r="B15" s="38" t="s">
        <v>39</v>
      </c>
      <c r="D15" s="28">
        <v>40644</v>
      </c>
      <c r="F15" s="1">
        <v>1050</v>
      </c>
      <c r="H15" s="29">
        <v>1050</v>
      </c>
    </row>
    <row r="17" spans="8:8" ht="13.5" thickBot="1" x14ac:dyDescent="0.25">
      <c r="H17" s="31">
        <f>G13+H15</f>
        <v>12239.0535</v>
      </c>
    </row>
    <row r="18" spans="8:8" ht="13.5" thickTop="1" x14ac:dyDescent="0.2"/>
  </sheetData>
  <phoneticPr fontId="4" type="noConversion"/>
  <pageMargins left="0.75" right="0.75" top="1" bottom="1" header="0.5" footer="0.5"/>
  <pageSetup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Risk Check Asset Register 2020</vt:lpstr>
      <vt:lpstr>Risk Check Asset Register 2019</vt:lpstr>
      <vt:lpstr>Updated Feb 2012</vt:lpstr>
      <vt:lpstr>Assets Insured 2012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Marshall-Grant</dc:creator>
  <cp:lastModifiedBy>Samantha O'Connor</cp:lastModifiedBy>
  <cp:lastPrinted>2021-05-17T09:21:21Z</cp:lastPrinted>
  <dcterms:created xsi:type="dcterms:W3CDTF">2008-10-07T11:32:41Z</dcterms:created>
  <dcterms:modified xsi:type="dcterms:W3CDTF">2021-05-17T09:21:28Z</dcterms:modified>
</cp:coreProperties>
</file>